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6.11.2021г. № 97)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№11'!$18:$18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6" i="2" l="1"/>
  <c r="S26" i="2" l="1"/>
  <c r="S25" i="2" s="1"/>
  <c r="S24" i="2" s="1"/>
  <c r="S22" i="2"/>
  <c r="S21" i="2" s="1"/>
  <c r="S20" i="2" s="1"/>
  <c r="S29" i="2" l="1"/>
  <c r="S19" i="2"/>
  <c r="U22" i="2"/>
  <c r="U21" i="2" s="1"/>
  <c r="U20" i="2" s="1"/>
  <c r="T22" i="2"/>
  <c r="T21" i="2" s="1"/>
  <c r="T20" i="2" s="1"/>
  <c r="U24" i="2"/>
  <c r="T26" i="2"/>
  <c r="T25" i="2" l="1"/>
  <c r="T24" i="2" s="1"/>
  <c r="U25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<sst xmlns="http://schemas.openxmlformats.org/spreadsheetml/2006/main" count="135" uniqueCount="60">
  <si>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</si>
  <si>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</si>
  <si>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</si>
  <si>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</si>
  <si>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</si>
  <si>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</si>
  <si>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</si>
  <si>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</si>
  <si>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</si>
  <si>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</si>
  <si>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</si>
  <si>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</si>
  <si>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</si>
  <si>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</si>
  <si>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</si>
  <si>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</si>
  <si>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</si>
  <si>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</si>
  <si>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</si>
  <si>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</si>
  <si>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</si>
  <si>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</si>
  <si>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</si>
  <si>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</si>
  <si>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</si>
  <si>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</si>
  <si>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</si>
  <si>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</si>
  <si>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</si>
  <si>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</si>
  <si>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</si>
  <si>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</si>
  <si>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</si>
  <si>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</si>
  <si>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</si>
  <si>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</si>
  <si>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</si>
  <si>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</si>
  <si>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</si>
  <si>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</si>
  <si>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</si>
  <si>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</si>
  <si>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</si>
  <si>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</si>
  <si>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</si>
  <si>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</si>
  <si>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</si>
  <si>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</si>
  <si>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</si>
  <si>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</si>
  <si>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</si>
  <si>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</si>
  <si>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</si>
  <si>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</si>
  <si>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</si>
  <si>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</si>
  <si>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</si>
  <si>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</si>
  <si>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</si>
  <si>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(в ред. решений Совета Нижнеомского муниципального района Омской области от 19.03.2021 г. № 12, от 28.05.2021 г. № 32, от 20.08.2021 г. № 54, от 23.09.2021 г. № 66, от 26.11.2021 г. № 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</si>
</sst>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4" workbookViewId="0">
      <selection activeCell="O17" sqref="O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44</v>
      </c>
      <c r="V2" s="2"/>
      <c r="W2" s="2"/>
    </row>
    <row r="3" spans="1:23" ht="15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55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8" t="s">
        <v>56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0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8" t="s">
        <v>59</v>
      </c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40.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1" t="s">
        <v>42</v>
      </c>
      <c r="K14" s="49" t="s">
        <v>41</v>
      </c>
      <c r="L14" s="49"/>
      <c r="M14" s="49"/>
      <c r="N14" s="49"/>
      <c r="O14" s="49"/>
      <c r="P14" s="49"/>
      <c r="Q14" s="49"/>
      <c r="R14" s="50"/>
      <c r="S14" s="63" t="s">
        <v>51</v>
      </c>
      <c r="T14" s="64"/>
      <c r="U14" s="65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2"/>
      <c r="K15" s="49" t="s">
        <v>40</v>
      </c>
      <c r="L15" s="54" t="s">
        <v>45</v>
      </c>
      <c r="M15" s="54" t="s">
        <v>46</v>
      </c>
      <c r="N15" s="56" t="s">
        <v>47</v>
      </c>
      <c r="O15" s="57"/>
      <c r="P15" s="58"/>
      <c r="Q15" s="56" t="s">
        <v>48</v>
      </c>
      <c r="R15" s="62"/>
      <c r="S15" s="66" t="s">
        <v>52</v>
      </c>
      <c r="T15" s="66" t="s">
        <v>53</v>
      </c>
      <c r="U15" s="66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2"/>
      <c r="K16" s="49"/>
      <c r="L16" s="52"/>
      <c r="M16" s="52"/>
      <c r="N16" s="59"/>
      <c r="O16" s="60"/>
      <c r="P16" s="61"/>
      <c r="Q16" s="55"/>
      <c r="R16" s="61"/>
      <c r="S16" s="67"/>
      <c r="T16" s="67"/>
      <c r="U16" s="67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3"/>
      <c r="K17" s="33"/>
      <c r="L17" s="53"/>
      <c r="M17" s="55"/>
      <c r="N17" s="38"/>
      <c r="O17" s="35" t="s">
        <v>39</v>
      </c>
      <c r="P17" s="36" t="s">
        <v>38</v>
      </c>
      <c r="Q17" s="36" t="s">
        <v>49</v>
      </c>
      <c r="R17" s="37" t="s">
        <v>50</v>
      </c>
      <c r="S17" s="67"/>
      <c r="T17" s="67"/>
      <c r="U17" s="67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46" t="s">
        <v>30</v>
      </c>
      <c r="D19" s="46"/>
      <c r="E19" s="46"/>
      <c r="F19" s="46"/>
      <c r="G19" s="46"/>
      <c r="H19" s="46"/>
      <c r="I19" s="21" t="s">
        <v>30</v>
      </c>
      <c r="J19" s="17" t="s">
        <v>54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41">
        <f>S20+S24</f>
        <v>3000000</v>
      </c>
      <c r="T19" s="18">
        <v>0</v>
      </c>
      <c r="U19" s="14"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46" t="s">
        <v>29</v>
      </c>
      <c r="F20" s="46"/>
      <c r="G20" s="46"/>
      <c r="H20" s="46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41">
        <f>S21</f>
        <v>-478467511.88</v>
      </c>
      <c r="T20" s="18">
        <f t="shared" ref="T20:U22" si="0">T21</f>
        <v>-399195156.82999998</v>
      </c>
      <c r="U20" s="14">
        <f t="shared" si="0"/>
        <v>-390710717.93000001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46" t="s">
        <v>27</v>
      </c>
      <c r="G21" s="46"/>
      <c r="H21" s="46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41">
        <f>S22</f>
        <v>-478467511.88</v>
      </c>
      <c r="T21" s="18">
        <f t="shared" si="0"/>
        <v>-399195156.82999998</v>
      </c>
      <c r="U21" s="14">
        <f t="shared" si="0"/>
        <v>-390710717.93000001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41">
        <f>S23</f>
        <v>-478467511.88</v>
      </c>
      <c r="T22" s="18">
        <f t="shared" si="0"/>
        <v>-399195156.82999998</v>
      </c>
      <c r="U22" s="14">
        <f t="shared" si="0"/>
        <v>-390710717.93000001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42">
        <v>-478467511.88</v>
      </c>
      <c r="T23" s="14">
        <v>-399195156.82999998</v>
      </c>
      <c r="U23" s="14">
        <v>-390710717.93000001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46" t="s">
        <v>19</v>
      </c>
      <c r="F24" s="46"/>
      <c r="G24" s="46"/>
      <c r="H24" s="46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41">
        <f t="shared" ref="S24:T26" si="1">S25</f>
        <v>481467511.88</v>
      </c>
      <c r="T24" s="18">
        <f t="shared" si="1"/>
        <v>399195156.82999998</v>
      </c>
      <c r="U24" s="14">
        <f>U26</f>
        <v>390710717.93000001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46" t="s">
        <v>17</v>
      </c>
      <c r="G25" s="46"/>
      <c r="H25" s="46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41">
        <f t="shared" si="1"/>
        <v>481467511.88</v>
      </c>
      <c r="T25" s="18">
        <f t="shared" si="1"/>
        <v>399195156.82999998</v>
      </c>
      <c r="U25" s="14">
        <f>U26</f>
        <v>390710717.93000001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41">
        <f t="shared" si="1"/>
        <v>481467511.88</v>
      </c>
      <c r="T26" s="18">
        <f t="shared" si="1"/>
        <v>399195156.82999998</v>
      </c>
      <c r="U26" s="14">
        <f>U27</f>
        <v>390710717.93000001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42">
        <v>481467511.88</v>
      </c>
      <c r="T27" s="14">
        <v>399195156.82999998</v>
      </c>
      <c r="U27" s="14">
        <v>390710717.93000001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43">
        <v>0</v>
      </c>
      <c r="T28" s="9">
        <v>0</v>
      </c>
      <c r="U28" s="9">
        <v>0</v>
      </c>
      <c r="V28" s="8"/>
      <c r="W28" s="2"/>
    </row>
    <row r="29" spans="1:23" ht="22.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5" t="s">
        <v>0</v>
      </c>
      <c r="K29" s="45"/>
      <c r="L29" s="45"/>
      <c r="M29" s="45"/>
      <c r="N29" s="45"/>
      <c r="O29" s="45"/>
      <c r="P29" s="45"/>
      <c r="Q29" s="45"/>
      <c r="R29" s="45"/>
      <c r="S29" s="44">
        <f>S20+S24</f>
        <v>3000000</v>
      </c>
      <c r="T29" s="5">
        <v>0</v>
      </c>
      <c r="U29" s="5"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  <mergeCell ref="J11:U11"/>
    <mergeCell ref="J29:R29"/>
    <mergeCell ref="C19:H19"/>
    <mergeCell ref="E20:H20"/>
    <mergeCell ref="E24:H24"/>
    <mergeCell ref="F21:H21"/>
    <mergeCell ref="F25:H25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2021-11-30T04:49:44Z</dcterms:modified>
</cp:coreProperties>
</file>