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Мои документы\БЮДЖЕТ 2023 года\ИЗМЕНЕНИЯ\Изменение №5(17.11.23)\"/>
    </mc:Choice>
  </mc:AlternateContent>
  <bookViews>
    <workbookView xWindow="480" yWindow="120" windowWidth="27795" windowHeight="13110"/>
  </bookViews>
  <sheets>
    <sheet name="Приложение №8" sheetId="2" r:id="rId1"/>
  </sheets>
  <calcPr calcId="162913" iterateDelta="1E-4"/>
</workbook>
</file>

<file path=xl/calcChain.xml><?xml version="1.0" encoding="utf-8"?>
<calcChain xmlns="http://schemas.openxmlformats.org/spreadsheetml/2006/main">
  <c r="J27" i="2" l="1"/>
  <c r="D26" i="2"/>
  <c r="D25" i="2"/>
  <c r="D24" i="2"/>
  <c r="D23" i="2"/>
  <c r="D22" i="2"/>
  <c r="D21" i="2"/>
  <c r="D20" i="2"/>
  <c r="D19" i="2"/>
  <c r="D18" i="2"/>
  <c r="D16" i="2"/>
  <c r="D17" i="2" l="1"/>
  <c r="I27" i="2"/>
  <c r="H27" i="2"/>
  <c r="G27" i="2"/>
  <c r="E27" i="2" l="1"/>
  <c r="K27" i="2" l="1"/>
  <c r="F27" i="2"/>
  <c r="D27" i="2" l="1"/>
</calcChain>
</file>

<file path=xl/sharedStrings.xml><?xml version="1.0" encoding="utf-8"?>
<sst xmlns="http://schemas.openxmlformats.org/spreadsheetml/2006/main" count="52" uniqueCount="35">
  <si>
    <t/>
  </si>
  <si>
    <t>Итого</t>
  </si>
  <si>
    <t>Хортицкое сельское поселение</t>
  </si>
  <si>
    <t>Хомутинское сельское поселение</t>
  </si>
  <si>
    <t>Старомалиновское сельское поселение</t>
  </si>
  <si>
    <t>Соловецкое сельское поселение</t>
  </si>
  <si>
    <t>Смирновское сельское поселение</t>
  </si>
  <si>
    <t>Ситниковское сельское поселение</t>
  </si>
  <si>
    <t>Паутовское сельское поселение</t>
  </si>
  <si>
    <t>Новотроицкое сельское поселение</t>
  </si>
  <si>
    <t>Глухониколаевское сельское поселение</t>
  </si>
  <si>
    <t>Антоновское сельское поселение</t>
  </si>
  <si>
    <t>Наименование поселения</t>
  </si>
  <si>
    <t>№ п/п</t>
  </si>
  <si>
    <t>Приложение № 8</t>
  </si>
  <si>
    <t>Сумма на 2023 год</t>
  </si>
  <si>
    <t>Сумма на 2024 год</t>
  </si>
  <si>
    <t>и на плановый период 2024 и 2025 годов"</t>
  </si>
  <si>
    <t>Сумма на 2025 год</t>
  </si>
  <si>
    <t>РАСПРЕДЕЛЕНИЕ
иных межбюджетных трансфертов бюджетам поселений на 2023 год и на плановый период 2024 и 2025 годов</t>
  </si>
  <si>
    <t>Иные межбюджетные трансферты бюджетам поселений из бюджета муниципального района на предоставление субсидий  гражданам, ведущим личное подсобное хозяйство, на возмещение части затрат по производству молока</t>
  </si>
  <si>
    <t>Иные межбюджетные трансферты на содержание, капитальный ремонт и ремонт автомобильных дорог, находящихся на территории сельских поселений Нижнеомского муниципального района Омской области</t>
  </si>
  <si>
    <t>Нижнеомское сельское поселение</t>
  </si>
  <si>
    <t xml:space="preserve"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</si>
  <si>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</si>
  <si>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 бюджетам сельских поселений из бюджета муниципального района на проведение районного культурно-спортивного праздника «Королева спорта»</t>
  </si>
  <si>
    <t xml:space="preserve">Иные межбюджетные трансферты бюджетам сельских поселений из бюджета муниципального района на ремонт зданий учреждений культуры </t>
  </si>
  <si>
    <t>Иные межбюджетные трансферты бюджетам сельских поселений из бюджета муниципального района на благоустройство общественных территорий населенных пунктов</t>
  </si>
  <si>
    <t xml:space="preserve">                                      "О бюджете Нижнеомского муниципального района Омской области на 2023 год</t>
  </si>
  <si>
    <t xml:space="preserve">     к решению Совета Нижнеомского муниципального района Омской области </t>
  </si>
  <si>
    <t>"О бюджете Нижнеомского муниципального района Омской области на 2023 год и на плановый период 2024 и 2025 годов""</t>
  </si>
  <si>
    <t xml:space="preserve">   к решению Совета Нижнеомского муниципального района Омской области</t>
  </si>
  <si>
    <t xml:space="preserve">         "О внесении изменений в решение Совета Нижнеомского муниципального района Омской области    </t>
  </si>
  <si>
    <t xml:space="preserve">Иные межбюджетные трансферты бюджетам сельских поселений из бюджета муниципального района на оплату потребления топливно-энергетических ресурсов </t>
  </si>
  <si>
    <t>Приложение №6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</si>
</sst>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-#,##0.0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Alignment="1">
      <alignment horizontal="right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1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0" applyNumberFormat="1" applyFont="1" applyFill="1" applyBorder="1" applyAlignment="1" applyProtection="1">
      <alignment horizontal="right" vertical="center" wrapText="1"/>
      <protection hidden="1"/>
    </xf>
    <xf numFmtId="4" fontId="2" fillId="0" borderId="4" xfId="1" applyNumberFormat="1" applyFont="1" applyFill="1" applyBorder="1" applyAlignment="1" applyProtection="1">
      <alignment horizontal="right" vertical="center"/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Font="1" applyFill="1" applyAlignment="1" applyProtection="1">
      <protection hidden="1"/>
    </xf>
    <xf numFmtId="164" fontId="3" fillId="0" borderId="2" xfId="0" applyNumberFormat="1" applyFont="1" applyFill="1" applyBorder="1" applyAlignment="1" applyProtection="1">
      <alignment horizontal="right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Font="1"/>
    <xf numFmtId="0" fontId="2" fillId="0" borderId="0" xfId="1" applyFo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164" fontId="2" fillId="0" borderId="4" xfId="0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2" borderId="4" xfId="0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Alignment="1">
      <alignment horizontal="right" wrapText="1"/>
    </xf>
    <xf numFmtId="0" fontId="2" fillId="0" borderId="0" xfId="1" applyFont="1" applyAlignment="1">
      <alignment horizontal="right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>
      <alignment horizontal="center" vertical="center" wrapText="1"/>
    </xf>
    <xf numFmtId="0" fontId="2" fillId="0" borderId="0" xfId="1" applyFont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P28"/>
  <sheetViews>
    <sheetView showGridLines="0" tabSelected="1" topLeftCell="G1" zoomScale="90" zoomScaleNormal="90" workbookViewId="0">
      <selection activeCell="J13" sqref="J13"/>
    </sheetView>
  </sheetViews>
  <sheetFormatPr defaultRowHeight="12.75" x14ac:dyDescent="0.2"/>
  <cols>
    <col min="1" max="1" width="0.140625" style="1" customWidth="1"/>
    <col min="2" max="2" width="9.140625" style="1" customWidth="1"/>
    <col min="3" max="3" width="80.5703125" style="1" customWidth="1"/>
    <col min="4" max="4" width="22.5703125" style="1" customWidth="1"/>
    <col min="5" max="5" width="40.5703125" style="1" customWidth="1"/>
    <col min="6" max="6" width="38.85546875" style="1" customWidth="1"/>
    <col min="7" max="7" width="27.28515625" style="1" customWidth="1"/>
    <col min="8" max="9" width="32.42578125" style="1" customWidth="1"/>
    <col min="10" max="10" width="26.42578125" style="1" customWidth="1"/>
    <col min="11" max="11" width="39.28515625" style="1" customWidth="1"/>
    <col min="12" max="12" width="21.5703125" style="1" customWidth="1"/>
    <col min="13" max="13" width="39.28515625" style="1" customWidth="1"/>
    <col min="14" max="14" width="21" style="1" customWidth="1"/>
    <col min="15" max="15" width="38.28515625" style="1" customWidth="1"/>
    <col min="16" max="249" width="9.140625" style="1" customWidth="1"/>
    <col min="250" max="16384" width="9.140625" style="1"/>
  </cols>
  <sheetData>
    <row r="1" spans="1:16" s="29" customFormat="1" ht="28.5" customHeight="1" x14ac:dyDescent="0.35">
      <c r="O1" s="3" t="s">
        <v>34</v>
      </c>
    </row>
    <row r="2" spans="1:16" s="29" customFormat="1" ht="28.5" customHeight="1" x14ac:dyDescent="0.35">
      <c r="I2" s="3"/>
      <c r="J2" s="3"/>
      <c r="K2" s="3"/>
      <c r="L2" s="36" t="s">
        <v>31</v>
      </c>
      <c r="M2" s="36"/>
      <c r="N2" s="36"/>
      <c r="O2" s="36"/>
    </row>
    <row r="3" spans="1:16" s="29" customFormat="1" ht="28.5" customHeight="1" x14ac:dyDescent="0.35">
      <c r="I3" s="3"/>
      <c r="J3" s="3"/>
      <c r="K3" s="37" t="s">
        <v>32</v>
      </c>
      <c r="L3" s="37"/>
      <c r="M3" s="37"/>
      <c r="N3" s="37"/>
      <c r="O3" s="37"/>
    </row>
    <row r="4" spans="1:16" s="29" customFormat="1" ht="28.5" customHeight="1" x14ac:dyDescent="0.35">
      <c r="I4" s="37" t="s">
        <v>30</v>
      </c>
      <c r="J4" s="37"/>
      <c r="K4" s="37"/>
      <c r="L4" s="37"/>
      <c r="M4" s="37"/>
      <c r="N4" s="37"/>
      <c r="O4" s="37"/>
    </row>
    <row r="5" spans="1:16" s="29" customFormat="1" ht="12.75" customHeight="1" x14ac:dyDescent="0.35">
      <c r="A5" s="4"/>
      <c r="B5" s="4"/>
      <c r="C5" s="4"/>
      <c r="D5" s="4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</row>
    <row r="6" spans="1:16" s="29" customFormat="1" ht="18.75" customHeight="1" x14ac:dyDescent="0.35">
      <c r="A6" s="4"/>
      <c r="B6" s="30"/>
      <c r="C6" s="30"/>
      <c r="D6" s="30"/>
      <c r="E6" s="5"/>
      <c r="F6" s="5"/>
      <c r="G6" s="5"/>
      <c r="H6" s="5"/>
      <c r="I6" s="5"/>
      <c r="J6" s="5"/>
      <c r="K6" s="5"/>
      <c r="L6" s="6"/>
      <c r="M6" s="6"/>
      <c r="N6" s="6"/>
      <c r="O6" s="6" t="s">
        <v>14</v>
      </c>
      <c r="P6" s="6"/>
    </row>
    <row r="7" spans="1:16" s="29" customFormat="1" ht="18.75" customHeight="1" x14ac:dyDescent="0.35">
      <c r="A7" s="4"/>
      <c r="B7" s="30"/>
      <c r="C7" s="30"/>
      <c r="D7" s="30"/>
      <c r="E7" s="5"/>
      <c r="F7" s="5"/>
      <c r="G7" s="5"/>
      <c r="H7" s="5"/>
      <c r="I7" s="5"/>
      <c r="J7" s="5"/>
      <c r="K7" s="5"/>
      <c r="L7" s="39" t="s">
        <v>29</v>
      </c>
      <c r="M7" s="39"/>
      <c r="N7" s="39"/>
      <c r="O7" s="39"/>
      <c r="P7" s="6"/>
    </row>
    <row r="8" spans="1:16" s="29" customFormat="1" ht="18.75" customHeight="1" x14ac:dyDescent="0.35">
      <c r="A8" s="4"/>
      <c r="B8" s="7"/>
      <c r="C8" s="7"/>
      <c r="D8" s="7"/>
      <c r="E8" s="5"/>
      <c r="F8" s="5"/>
      <c r="G8" s="5"/>
      <c r="H8" s="5"/>
      <c r="I8" s="5"/>
      <c r="J8" s="5"/>
      <c r="K8" s="42" t="s">
        <v>28</v>
      </c>
      <c r="L8" s="42"/>
      <c r="M8" s="42"/>
      <c r="N8" s="42"/>
      <c r="O8" s="42"/>
      <c r="P8" s="6"/>
    </row>
    <row r="9" spans="1:16" s="29" customFormat="1" ht="18.75" customHeight="1" x14ac:dyDescent="0.35">
      <c r="A9" s="4"/>
      <c r="B9" s="7"/>
      <c r="C9" s="7"/>
      <c r="D9" s="7"/>
      <c r="E9" s="5"/>
      <c r="F9" s="5"/>
      <c r="G9" s="5"/>
      <c r="H9" s="5"/>
      <c r="I9" s="5"/>
      <c r="J9" s="5"/>
      <c r="K9" s="5"/>
      <c r="L9" s="6"/>
      <c r="M9" s="39" t="s">
        <v>17</v>
      </c>
      <c r="N9" s="39"/>
      <c r="O9" s="39"/>
      <c r="P9" s="6"/>
    </row>
    <row r="10" spans="1:16" s="29" customFormat="1" ht="14.25" customHeight="1" x14ac:dyDescent="0.35">
      <c r="A10" s="4"/>
      <c r="B10" s="7"/>
      <c r="C10" s="7"/>
      <c r="D10" s="7"/>
      <c r="E10" s="5"/>
      <c r="F10" s="5"/>
      <c r="G10" s="5"/>
      <c r="H10" s="5"/>
      <c r="I10" s="5"/>
      <c r="J10" s="5"/>
      <c r="K10" s="5"/>
      <c r="L10" s="6"/>
      <c r="M10" s="6"/>
      <c r="N10" s="6"/>
      <c r="O10" s="6"/>
      <c r="P10" s="6"/>
    </row>
    <row r="11" spans="1:16" s="29" customFormat="1" ht="12.75" customHeight="1" x14ac:dyDescent="0.35">
      <c r="A11" s="4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30"/>
    </row>
    <row r="12" spans="1:16" s="29" customFormat="1" ht="42" customHeight="1" x14ac:dyDescent="0.35">
      <c r="A12" s="8"/>
      <c r="B12" s="40" t="s">
        <v>19</v>
      </c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1"/>
      <c r="N12" s="41"/>
      <c r="O12" s="41"/>
      <c r="P12" s="9"/>
    </row>
    <row r="13" spans="1:16" s="29" customFormat="1" ht="38.25" customHeight="1" x14ac:dyDescent="0.35">
      <c r="A13" s="4"/>
      <c r="B13" s="30"/>
      <c r="C13" s="30"/>
      <c r="D13" s="30"/>
      <c r="E13" s="10"/>
      <c r="F13" s="10"/>
      <c r="G13" s="33"/>
      <c r="H13" s="33"/>
      <c r="I13" s="33"/>
      <c r="J13" s="34"/>
      <c r="K13" s="10"/>
      <c r="L13" s="10"/>
      <c r="M13" s="10"/>
      <c r="N13" s="10"/>
      <c r="O13" s="10"/>
      <c r="P13" s="30"/>
    </row>
    <row r="14" spans="1:16" s="29" customFormat="1" ht="409.5" customHeight="1" x14ac:dyDescent="0.35">
      <c r="A14" s="4"/>
      <c r="B14" s="11" t="s">
        <v>13</v>
      </c>
      <c r="C14" s="12" t="s">
        <v>12</v>
      </c>
      <c r="D14" s="13" t="s">
        <v>15</v>
      </c>
      <c r="E14" s="11" t="s">
        <v>23</v>
      </c>
      <c r="F14" s="14" t="s">
        <v>20</v>
      </c>
      <c r="G14" s="14" t="s">
        <v>25</v>
      </c>
      <c r="H14" s="14" t="s">
        <v>26</v>
      </c>
      <c r="I14" s="14" t="s">
        <v>27</v>
      </c>
      <c r="J14" s="14" t="s">
        <v>33</v>
      </c>
      <c r="K14" s="14" t="s">
        <v>21</v>
      </c>
      <c r="L14" s="14" t="s">
        <v>16</v>
      </c>
      <c r="M14" s="11" t="s">
        <v>24</v>
      </c>
      <c r="N14" s="14" t="s">
        <v>18</v>
      </c>
      <c r="O14" s="11" t="s">
        <v>23</v>
      </c>
      <c r="P14" s="30"/>
    </row>
    <row r="15" spans="1:16" s="29" customFormat="1" ht="18.75" customHeight="1" x14ac:dyDescent="0.35">
      <c r="A15" s="4"/>
      <c r="B15" s="15">
        <v>1</v>
      </c>
      <c r="C15" s="16">
        <v>2</v>
      </c>
      <c r="D15" s="13">
        <v>3</v>
      </c>
      <c r="E15" s="17">
        <v>4</v>
      </c>
      <c r="F15" s="14">
        <v>5</v>
      </c>
      <c r="G15" s="14">
        <v>6</v>
      </c>
      <c r="H15" s="14">
        <v>7</v>
      </c>
      <c r="I15" s="14">
        <v>8</v>
      </c>
      <c r="J15" s="14">
        <v>9</v>
      </c>
      <c r="K15" s="14">
        <v>10</v>
      </c>
      <c r="L15" s="14">
        <v>11</v>
      </c>
      <c r="M15" s="14">
        <v>12</v>
      </c>
      <c r="N15" s="14">
        <v>13</v>
      </c>
      <c r="O15" s="18">
        <v>14</v>
      </c>
      <c r="P15" s="30"/>
    </row>
    <row r="16" spans="1:16" s="29" customFormat="1" ht="39.75" customHeight="1" x14ac:dyDescent="0.35">
      <c r="A16" s="19"/>
      <c r="B16" s="20">
        <v>1</v>
      </c>
      <c r="C16" s="21" t="s">
        <v>11</v>
      </c>
      <c r="D16" s="22">
        <f>E16+F16+G16+H16+I16+J16+K16</f>
        <v>787742.73</v>
      </c>
      <c r="E16" s="22">
        <v>684210.72</v>
      </c>
      <c r="F16" s="32">
        <v>103532.01</v>
      </c>
      <c r="G16" s="32">
        <v>0</v>
      </c>
      <c r="H16" s="32">
        <v>0</v>
      </c>
      <c r="I16" s="32">
        <v>0</v>
      </c>
      <c r="J16" s="32"/>
      <c r="K16" s="32">
        <v>0</v>
      </c>
      <c r="L16" s="23">
        <v>0</v>
      </c>
      <c r="M16" s="23">
        <v>0</v>
      </c>
      <c r="N16" s="23">
        <v>0</v>
      </c>
      <c r="O16" s="24">
        <v>0</v>
      </c>
      <c r="P16" s="30" t="s">
        <v>0</v>
      </c>
    </row>
    <row r="17" spans="1:16" s="29" customFormat="1" ht="39.75" customHeight="1" x14ac:dyDescent="0.35">
      <c r="A17" s="19"/>
      <c r="B17" s="20">
        <v>2</v>
      </c>
      <c r="C17" s="21" t="s">
        <v>10</v>
      </c>
      <c r="D17" s="22">
        <f t="shared" ref="D17" si="0">E17+F17+G17+H17+I17+K17</f>
        <v>790353.78999999992</v>
      </c>
      <c r="E17" s="22">
        <v>618569.18999999994</v>
      </c>
      <c r="F17" s="32">
        <v>171784.6</v>
      </c>
      <c r="G17" s="32">
        <v>0</v>
      </c>
      <c r="H17" s="32">
        <v>0</v>
      </c>
      <c r="I17" s="32">
        <v>0</v>
      </c>
      <c r="J17" s="32"/>
      <c r="K17" s="32">
        <v>0</v>
      </c>
      <c r="L17" s="23">
        <v>0</v>
      </c>
      <c r="M17" s="23">
        <v>0</v>
      </c>
      <c r="N17" s="23">
        <v>0</v>
      </c>
      <c r="O17" s="24">
        <v>0</v>
      </c>
      <c r="P17" s="30" t="s">
        <v>0</v>
      </c>
    </row>
    <row r="18" spans="1:16" s="29" customFormat="1" ht="39.75" customHeight="1" x14ac:dyDescent="0.35">
      <c r="A18" s="19"/>
      <c r="B18" s="20">
        <v>3</v>
      </c>
      <c r="C18" s="21" t="s">
        <v>22</v>
      </c>
      <c r="D18" s="22">
        <f t="shared" ref="D18:D26" si="1">E18+F18+G18+H18+I18+J18+K18</f>
        <v>4550000</v>
      </c>
      <c r="E18" s="22">
        <v>0</v>
      </c>
      <c r="F18" s="32">
        <v>0</v>
      </c>
      <c r="G18" s="32">
        <v>0</v>
      </c>
      <c r="H18" s="32">
        <v>0</v>
      </c>
      <c r="I18" s="32">
        <v>2050000</v>
      </c>
      <c r="J18" s="32"/>
      <c r="K18" s="32">
        <v>2500000</v>
      </c>
      <c r="L18" s="23">
        <v>0</v>
      </c>
      <c r="M18" s="23">
        <v>0</v>
      </c>
      <c r="N18" s="23">
        <v>0</v>
      </c>
      <c r="O18" s="24">
        <v>0</v>
      </c>
      <c r="P18" s="30"/>
    </row>
    <row r="19" spans="1:16" s="29" customFormat="1" ht="39.75" customHeight="1" x14ac:dyDescent="0.35">
      <c r="A19" s="19"/>
      <c r="B19" s="20">
        <v>4</v>
      </c>
      <c r="C19" s="21" t="s">
        <v>9</v>
      </c>
      <c r="D19" s="22">
        <f t="shared" si="1"/>
        <v>556768.80000000005</v>
      </c>
      <c r="E19" s="22">
        <v>44262</v>
      </c>
      <c r="F19" s="32">
        <v>512506.8</v>
      </c>
      <c r="G19" s="32">
        <v>0</v>
      </c>
      <c r="H19" s="32">
        <v>0</v>
      </c>
      <c r="I19" s="32">
        <v>0</v>
      </c>
      <c r="J19" s="32"/>
      <c r="K19" s="32">
        <v>0</v>
      </c>
      <c r="L19" s="23">
        <v>0</v>
      </c>
      <c r="M19" s="23">
        <v>0</v>
      </c>
      <c r="N19" s="23">
        <v>0</v>
      </c>
      <c r="O19" s="24">
        <v>0</v>
      </c>
      <c r="P19" s="30" t="s">
        <v>0</v>
      </c>
    </row>
    <row r="20" spans="1:16" s="29" customFormat="1" ht="39.75" customHeight="1" x14ac:dyDescent="0.35">
      <c r="A20" s="19"/>
      <c r="B20" s="20">
        <v>5</v>
      </c>
      <c r="C20" s="21" t="s">
        <v>8</v>
      </c>
      <c r="D20" s="22">
        <f t="shared" si="1"/>
        <v>658669.19999999995</v>
      </c>
      <c r="E20" s="22">
        <v>182188</v>
      </c>
      <c r="F20" s="32">
        <v>476481.2</v>
      </c>
      <c r="G20" s="32">
        <v>0</v>
      </c>
      <c r="H20" s="32">
        <v>0</v>
      </c>
      <c r="I20" s="32">
        <v>0</v>
      </c>
      <c r="J20" s="32"/>
      <c r="K20" s="32">
        <v>0</v>
      </c>
      <c r="L20" s="23">
        <v>0</v>
      </c>
      <c r="M20" s="23">
        <v>0</v>
      </c>
      <c r="N20" s="23">
        <v>0</v>
      </c>
      <c r="O20" s="24">
        <v>0</v>
      </c>
      <c r="P20" s="30" t="s">
        <v>0</v>
      </c>
    </row>
    <row r="21" spans="1:16" s="29" customFormat="1" ht="39.75" customHeight="1" x14ac:dyDescent="0.35">
      <c r="A21" s="19"/>
      <c r="B21" s="20">
        <v>6</v>
      </c>
      <c r="C21" s="21" t="s">
        <v>7</v>
      </c>
      <c r="D21" s="22">
        <f t="shared" si="1"/>
        <v>1153019.94</v>
      </c>
      <c r="E21" s="22">
        <v>414449.94</v>
      </c>
      <c r="F21" s="32">
        <v>637260</v>
      </c>
      <c r="G21" s="32">
        <v>0</v>
      </c>
      <c r="H21" s="32">
        <v>0</v>
      </c>
      <c r="I21" s="32">
        <v>0</v>
      </c>
      <c r="J21" s="32">
        <v>101310</v>
      </c>
      <c r="K21" s="32">
        <v>0</v>
      </c>
      <c r="L21" s="23">
        <v>0</v>
      </c>
      <c r="M21" s="23">
        <v>0</v>
      </c>
      <c r="N21" s="23">
        <v>0</v>
      </c>
      <c r="O21" s="24">
        <v>0</v>
      </c>
      <c r="P21" s="30" t="s">
        <v>0</v>
      </c>
    </row>
    <row r="22" spans="1:16" s="29" customFormat="1" ht="39.75" customHeight="1" x14ac:dyDescent="0.35">
      <c r="A22" s="19"/>
      <c r="B22" s="20">
        <v>7</v>
      </c>
      <c r="C22" s="21" t="s">
        <v>6</v>
      </c>
      <c r="D22" s="22">
        <f t="shared" si="1"/>
        <v>686515.39</v>
      </c>
      <c r="E22" s="22">
        <v>168650.84</v>
      </c>
      <c r="F22" s="32">
        <v>134620.20000000001</v>
      </c>
      <c r="G22" s="32">
        <v>0</v>
      </c>
      <c r="H22" s="32">
        <v>383244.35</v>
      </c>
      <c r="I22" s="32">
        <v>0</v>
      </c>
      <c r="J22" s="32"/>
      <c r="K22" s="32">
        <v>0</v>
      </c>
      <c r="L22" s="23">
        <v>0</v>
      </c>
      <c r="M22" s="23">
        <v>0</v>
      </c>
      <c r="N22" s="23">
        <v>0</v>
      </c>
      <c r="O22" s="24">
        <v>0</v>
      </c>
      <c r="P22" s="30" t="s">
        <v>0</v>
      </c>
    </row>
    <row r="23" spans="1:16" s="29" customFormat="1" ht="39.75" customHeight="1" x14ac:dyDescent="0.35">
      <c r="A23" s="19"/>
      <c r="B23" s="20">
        <v>8</v>
      </c>
      <c r="C23" s="21" t="s">
        <v>5</v>
      </c>
      <c r="D23" s="22">
        <f t="shared" si="1"/>
        <v>651357.64999999991</v>
      </c>
      <c r="E23" s="22">
        <v>493600.04</v>
      </c>
      <c r="F23" s="35">
        <v>157757.60999999999</v>
      </c>
      <c r="G23" s="32">
        <v>0</v>
      </c>
      <c r="H23" s="32">
        <v>0</v>
      </c>
      <c r="I23" s="32">
        <v>0</v>
      </c>
      <c r="J23" s="32"/>
      <c r="K23" s="32">
        <v>0</v>
      </c>
      <c r="L23" s="23">
        <v>0</v>
      </c>
      <c r="M23" s="23">
        <v>0</v>
      </c>
      <c r="N23" s="23">
        <v>0</v>
      </c>
      <c r="O23" s="24">
        <v>0</v>
      </c>
      <c r="P23" s="30" t="s">
        <v>0</v>
      </c>
    </row>
    <row r="24" spans="1:16" s="29" customFormat="1" ht="39.75" customHeight="1" x14ac:dyDescent="0.35">
      <c r="A24" s="19"/>
      <c r="B24" s="20">
        <v>9</v>
      </c>
      <c r="C24" s="21" t="s">
        <v>4</v>
      </c>
      <c r="D24" s="22">
        <f t="shared" si="1"/>
        <v>6558045.7200000007</v>
      </c>
      <c r="E24" s="22">
        <v>6358367.2400000002</v>
      </c>
      <c r="F24" s="35">
        <v>0</v>
      </c>
      <c r="G24" s="32">
        <v>199678.48</v>
      </c>
      <c r="H24" s="32">
        <v>0</v>
      </c>
      <c r="I24" s="32">
        <v>0</v>
      </c>
      <c r="J24" s="32"/>
      <c r="K24" s="32">
        <v>0</v>
      </c>
      <c r="L24" s="23">
        <v>0</v>
      </c>
      <c r="M24" s="23">
        <v>0</v>
      </c>
      <c r="N24" s="23">
        <v>0</v>
      </c>
      <c r="O24" s="24">
        <v>0</v>
      </c>
      <c r="P24" s="30" t="s">
        <v>0</v>
      </c>
    </row>
    <row r="25" spans="1:16" s="29" customFormat="1" ht="39.75" customHeight="1" x14ac:dyDescent="0.35">
      <c r="A25" s="19"/>
      <c r="B25" s="20">
        <v>10</v>
      </c>
      <c r="C25" s="21" t="s">
        <v>3</v>
      </c>
      <c r="D25" s="22">
        <f t="shared" si="1"/>
        <v>1670900.65</v>
      </c>
      <c r="E25" s="22">
        <v>1056176.67</v>
      </c>
      <c r="F25" s="35">
        <v>350675</v>
      </c>
      <c r="G25" s="32">
        <v>0</v>
      </c>
      <c r="H25" s="32">
        <v>0</v>
      </c>
      <c r="I25" s="32">
        <v>0</v>
      </c>
      <c r="J25" s="32"/>
      <c r="K25" s="32">
        <v>264048.98</v>
      </c>
      <c r="L25" s="23">
        <v>0</v>
      </c>
      <c r="M25" s="23">
        <v>0</v>
      </c>
      <c r="N25" s="23">
        <v>0</v>
      </c>
      <c r="O25" s="24">
        <v>0</v>
      </c>
      <c r="P25" s="30" t="s">
        <v>0</v>
      </c>
    </row>
    <row r="26" spans="1:16" s="29" customFormat="1" ht="39.75" customHeight="1" x14ac:dyDescent="0.35">
      <c r="A26" s="19"/>
      <c r="B26" s="20">
        <v>11</v>
      </c>
      <c r="C26" s="21" t="s">
        <v>2</v>
      </c>
      <c r="D26" s="22">
        <f t="shared" si="1"/>
        <v>2625414.12</v>
      </c>
      <c r="E26" s="22">
        <v>1927134.72</v>
      </c>
      <c r="F26" s="35">
        <v>698279.4</v>
      </c>
      <c r="G26" s="32">
        <v>0</v>
      </c>
      <c r="H26" s="32">
        <v>0</v>
      </c>
      <c r="I26" s="32">
        <v>0</v>
      </c>
      <c r="J26" s="32"/>
      <c r="K26" s="32">
        <v>0</v>
      </c>
      <c r="L26" s="23">
        <v>0</v>
      </c>
      <c r="M26" s="23">
        <v>0</v>
      </c>
      <c r="N26" s="23">
        <v>0</v>
      </c>
      <c r="O26" s="24">
        <v>0</v>
      </c>
      <c r="P26" s="30" t="s">
        <v>0</v>
      </c>
    </row>
    <row r="27" spans="1:16" s="29" customFormat="1" ht="35.25" customHeight="1" x14ac:dyDescent="0.35">
      <c r="A27" s="25"/>
      <c r="B27" s="38" t="s">
        <v>1</v>
      </c>
      <c r="C27" s="38"/>
      <c r="D27" s="26">
        <f t="shared" ref="D27:K27" si="2">SUM(D16:D26)</f>
        <v>20688787.990000002</v>
      </c>
      <c r="E27" s="26">
        <f t="shared" si="2"/>
        <v>11947609.360000001</v>
      </c>
      <c r="F27" s="26">
        <f t="shared" si="2"/>
        <v>3242896.82</v>
      </c>
      <c r="G27" s="26">
        <f t="shared" si="2"/>
        <v>199678.48</v>
      </c>
      <c r="H27" s="26">
        <f t="shared" si="2"/>
        <v>383244.35</v>
      </c>
      <c r="I27" s="26">
        <f t="shared" si="2"/>
        <v>2050000</v>
      </c>
      <c r="J27" s="26">
        <f>SUM(J16:J26)</f>
        <v>101310</v>
      </c>
      <c r="K27" s="26">
        <f t="shared" si="2"/>
        <v>2764048.98</v>
      </c>
      <c r="L27" s="27">
        <v>0</v>
      </c>
      <c r="M27" s="27">
        <v>0</v>
      </c>
      <c r="N27" s="27">
        <v>0</v>
      </c>
      <c r="O27" s="28">
        <v>0</v>
      </c>
      <c r="P27" s="31" t="s">
        <v>0</v>
      </c>
    </row>
    <row r="28" spans="1:16" ht="12.75" customHeight="1" x14ac:dyDescent="0.2">
      <c r="A28" s="2"/>
      <c r="B28" s="2"/>
      <c r="C28" s="2"/>
      <c r="D28" s="2"/>
      <c r="E28" s="2" t="s">
        <v>0</v>
      </c>
      <c r="F28" s="2"/>
      <c r="G28" s="2"/>
      <c r="H28" s="2"/>
      <c r="I28" s="2"/>
      <c r="J28" s="2"/>
      <c r="K28" s="2"/>
      <c r="L28" s="2" t="s">
        <v>0</v>
      </c>
      <c r="M28" s="2" t="s">
        <v>0</v>
      </c>
      <c r="N28" s="2" t="s">
        <v>0</v>
      </c>
      <c r="O28" s="2" t="s">
        <v>0</v>
      </c>
      <c r="P28" s="2" t="s">
        <v>0</v>
      </c>
    </row>
  </sheetData>
  <mergeCells count="8">
    <mergeCell ref="L2:O2"/>
    <mergeCell ref="K3:O3"/>
    <mergeCell ref="I4:O4"/>
    <mergeCell ref="B27:C27"/>
    <mergeCell ref="M9:O9"/>
    <mergeCell ref="B12:O12"/>
    <mergeCell ref="L7:O7"/>
    <mergeCell ref="K8:O8"/>
  </mergeCells>
  <pageMargins left="0.55118110236220474" right="0.55118110236220474" top="0.98425196850393704" bottom="0.98425196850393704" header="0.51181102362204722" footer="0.51181102362204722"/>
  <pageSetup paperSize="9" scale="2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2023-09-26T05:58:06Z</cp:lastPrinted>
  <dcterms:created xsi:type="dcterms:W3CDTF">2021-11-09T06:30:27Z</dcterms:created>
  <dcterms:modified xsi:type="dcterms:W3CDTF">2023-11-16T09:05:41Z</dcterms:modified>
</cp:coreProperties>
</file>