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6(27.12.24)\"/>
    </mc:Choice>
  </mc:AlternateContent>
  <bookViews>
    <workbookView xWindow="0" yWindow="0" windowWidth="28800" windowHeight="1359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2" i="2" l="1"/>
  <c r="N25" i="2"/>
  <c r="D24" i="2" l="1"/>
  <c r="D23" i="2"/>
  <c r="D21" i="2"/>
  <c r="D20" i="2"/>
  <c r="D19" i="2"/>
  <c r="D18" i="2"/>
  <c r="D17" i="2"/>
  <c r="D16" i="2"/>
  <c r="D15" i="2"/>
  <c r="D14" i="2"/>
  <c r="M25" i="2"/>
  <c r="L25" i="2"/>
  <c r="K25" i="2" l="1"/>
  <c r="J25" i="2" l="1"/>
  <c r="I25" i="2" l="1"/>
  <c r="H25" i="2" l="1"/>
  <c r="G25" i="2"/>
  <c r="F25" i="2" l="1"/>
  <c r="E25" i="2" l="1"/>
  <c r="D25" i="2"/>
</calcChain>
</file>

<file path=xl/sharedStrings.xml><?xml version="1.0" encoding="utf-8"?>
<sst xmlns="http://schemas.openxmlformats.org/spreadsheetml/2006/main" count="41" uniqueCount="36">
  <si>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</si>
  <si>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</si>
  <si>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</si>
  <si>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</si>
  <si>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</si>
  <si>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</si>
  <si>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</si>
  <si>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</si>
  <si>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</si>
  <si>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</si>
  <si>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</si>
  <si>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</si>
  <si>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</si>
  <si>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</si>
  <si>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</si>
  <si>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</si>
  <si>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</si>
  <si>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</si>
  <si>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</si>
  <si>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</si>
  <si>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</si>
  <si>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</si>
  <si>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</si>
  <si>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</si>
  <si>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</si>
  <si>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</si>
  <si>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</si>
  <si>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</si>
  <si>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</si>
  <si>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</si>
  <si>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</si>
  <si>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</si>
  <si>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ресурсов, подготовку и прохождение отопительного периода </t>
  </si>
  <si>
    <t>Нижнеомское сельское поселение</t>
  </si>
  <si>
    <t>Иные межбюджетные трансферты бюджетам сельских поселений из бюджета муниципального района на ремонт зданий учреждений культуры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</si>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</sst>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"/>
    <numFmt numFmtId="165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S26"/>
  <sheetViews>
    <sheetView showGridLines="0" tabSelected="1" topLeftCell="A13" zoomScale="90" zoomScaleNormal="90" workbookViewId="0">
      <selection activeCell="M25" sqref="M25"/>
    </sheetView>
  </sheetViews>
  <sheetFormatPr defaultRowHeight="12.75" x14ac:dyDescent="0.2"/>
  <cols>
    <col min="1" max="1" width="0.140625" style="1" customWidth="1"/>
    <col min="2" max="2" width="7.85546875" style="1" customWidth="1"/>
    <col min="3" max="3" width="39.42578125" style="1" customWidth="1"/>
    <col min="4" max="4" width="18.5703125" style="1" customWidth="1"/>
    <col min="5" max="5" width="25.85546875" style="1" customWidth="1"/>
    <col min="6" max="6" width="28.140625" style="1" customWidth="1"/>
    <col min="7" max="7" width="20.42578125" style="1" customWidth="1"/>
    <col min="8" max="8" width="27.5703125" style="1" customWidth="1"/>
    <col min="9" max="9" width="28" style="1" customWidth="1"/>
    <col min="10" max="10" width="23" style="1" customWidth="1"/>
    <col min="11" max="14" width="23.5703125" style="1" customWidth="1"/>
    <col min="15" max="15" width="9.140625" style="1" customWidth="1"/>
    <col min="16" max="16" width="24.28515625" style="1" customWidth="1"/>
    <col min="17" max="17" width="9.5703125" style="1" customWidth="1"/>
    <col min="18" max="18" width="24.85546875" style="1" customWidth="1"/>
    <col min="19" max="252" width="9.140625" style="1" customWidth="1"/>
    <col min="253" max="16384" width="9.140625" style="1"/>
  </cols>
  <sheetData>
    <row r="1" spans="1:19" ht="24" customHeight="1" x14ac:dyDescent="0.3">
      <c r="A1" s="13"/>
      <c r="B1" s="13"/>
      <c r="C1" s="13"/>
      <c r="D1" s="13"/>
      <c r="E1" s="2"/>
      <c r="F1" s="2"/>
      <c r="G1" s="2"/>
      <c r="O1" s="2"/>
      <c r="P1" s="2"/>
      <c r="Q1" s="2"/>
      <c r="R1" s="30" t="s">
        <v>35</v>
      </c>
      <c r="S1" s="2"/>
    </row>
    <row r="2" spans="1:19" ht="42" customHeight="1" x14ac:dyDescent="0.3">
      <c r="A2" s="13"/>
      <c r="B2" s="13"/>
      <c r="C2" s="13"/>
      <c r="D2" s="13"/>
      <c r="E2" s="2"/>
      <c r="F2" s="2"/>
      <c r="G2" s="46" t="s">
        <v>27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2"/>
    </row>
    <row r="3" spans="1:19" ht="26.25" customHeight="1" x14ac:dyDescent="0.3">
      <c r="A3" s="13"/>
      <c r="B3" s="19"/>
      <c r="C3" s="19"/>
      <c r="D3" s="19"/>
      <c r="E3" s="18"/>
      <c r="F3" s="18"/>
      <c r="G3" s="18"/>
      <c r="H3" s="18"/>
      <c r="I3" s="18"/>
      <c r="J3" s="18"/>
      <c r="K3" s="18"/>
      <c r="L3" s="18"/>
      <c r="M3" s="18"/>
      <c r="N3" s="18"/>
      <c r="O3" s="23"/>
      <c r="P3" s="23"/>
      <c r="Q3" s="23"/>
      <c r="R3" s="23" t="s">
        <v>15</v>
      </c>
      <c r="S3" s="23"/>
    </row>
    <row r="4" spans="1:19" ht="16.5" customHeight="1" x14ac:dyDescent="0.3">
      <c r="A4" s="13"/>
      <c r="B4" s="19"/>
      <c r="C4" s="19"/>
      <c r="D4" s="19"/>
      <c r="E4" s="18"/>
      <c r="F4" s="18"/>
      <c r="G4" s="18"/>
      <c r="H4" s="47" t="s">
        <v>14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23"/>
    </row>
    <row r="5" spans="1:19" ht="16.5" customHeight="1" x14ac:dyDescent="0.3">
      <c r="A5" s="13"/>
      <c r="B5" s="17"/>
      <c r="C5" s="17"/>
      <c r="D5" s="17"/>
      <c r="E5" s="18"/>
      <c r="F5" s="18"/>
      <c r="G5" s="18"/>
      <c r="H5" s="18"/>
      <c r="I5" s="18"/>
      <c r="J5" s="47" t="s">
        <v>18</v>
      </c>
      <c r="K5" s="47"/>
      <c r="L5" s="47"/>
      <c r="M5" s="47"/>
      <c r="N5" s="47"/>
      <c r="O5" s="47"/>
      <c r="P5" s="47"/>
      <c r="Q5" s="47"/>
      <c r="R5" s="47"/>
      <c r="S5" s="23"/>
    </row>
    <row r="6" spans="1:19" ht="16.5" customHeight="1" x14ac:dyDescent="0.3">
      <c r="A6" s="13"/>
      <c r="B6" s="17"/>
      <c r="C6" s="17"/>
      <c r="D6" s="17"/>
      <c r="E6" s="18"/>
      <c r="F6" s="18"/>
      <c r="G6" s="18"/>
      <c r="H6" s="18"/>
      <c r="I6" s="18"/>
      <c r="J6" s="18"/>
      <c r="K6" s="18"/>
      <c r="L6" s="18"/>
      <c r="M6" s="18"/>
      <c r="N6" s="18"/>
      <c r="O6" s="23"/>
      <c r="P6" s="47" t="s">
        <v>19</v>
      </c>
      <c r="Q6" s="47"/>
      <c r="R6" s="47"/>
      <c r="S6" s="23"/>
    </row>
    <row r="7" spans="1:19" ht="16.5" customHeight="1" x14ac:dyDescent="0.3">
      <c r="A7" s="13"/>
      <c r="B7" s="17"/>
      <c r="C7" s="17"/>
      <c r="D7" s="17"/>
      <c r="E7" s="18"/>
      <c r="F7" s="18"/>
      <c r="G7" s="18"/>
      <c r="H7" s="18"/>
      <c r="I7" s="18"/>
      <c r="J7" s="18"/>
      <c r="K7" s="18"/>
      <c r="L7" s="18"/>
      <c r="M7" s="18"/>
      <c r="N7" s="18"/>
      <c r="O7" s="23"/>
      <c r="P7" s="23"/>
      <c r="Q7" s="23"/>
      <c r="R7" s="23"/>
      <c r="S7" s="23"/>
    </row>
    <row r="8" spans="1:19" ht="16.5" customHeight="1" x14ac:dyDescent="0.3">
      <c r="A8" s="13"/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23"/>
      <c r="P8" s="23"/>
      <c r="Q8" s="23"/>
      <c r="R8" s="23"/>
      <c r="S8" s="23"/>
    </row>
    <row r="9" spans="1:19" ht="12.75" customHeight="1" x14ac:dyDescent="0.3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2"/>
    </row>
    <row r="10" spans="1:19" ht="42" customHeight="1" x14ac:dyDescent="0.3">
      <c r="A10" s="16"/>
      <c r="B10" s="49" t="s">
        <v>20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50"/>
      <c r="Q10" s="50"/>
      <c r="R10" s="50"/>
      <c r="S10" s="15"/>
    </row>
    <row r="11" spans="1:19" ht="20.25" customHeight="1" x14ac:dyDescent="0.3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43"/>
      <c r="L11" s="44"/>
      <c r="M11" s="44"/>
      <c r="N11" s="45"/>
      <c r="O11" s="14"/>
      <c r="P11" s="14"/>
      <c r="Q11" s="14"/>
      <c r="R11" s="14"/>
      <c r="S11" s="2"/>
    </row>
    <row r="12" spans="1:19" ht="310.5" customHeight="1" x14ac:dyDescent="0.3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28</v>
      </c>
      <c r="J12" s="10" t="s">
        <v>29</v>
      </c>
      <c r="K12" s="10" t="s">
        <v>30</v>
      </c>
      <c r="L12" s="10" t="s">
        <v>32</v>
      </c>
      <c r="M12" s="10" t="s">
        <v>31</v>
      </c>
      <c r="N12" s="10" t="s">
        <v>34</v>
      </c>
      <c r="O12" s="10" t="s">
        <v>17</v>
      </c>
      <c r="P12" s="9" t="s">
        <v>26</v>
      </c>
      <c r="Q12" s="10" t="s">
        <v>21</v>
      </c>
      <c r="R12" s="9" t="s">
        <v>22</v>
      </c>
      <c r="S12" s="2"/>
    </row>
    <row r="13" spans="1:19" ht="18.75" customHeight="1" x14ac:dyDescent="0.3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  <c r="O13" s="10">
        <v>14</v>
      </c>
      <c r="P13" s="10">
        <v>15</v>
      </c>
      <c r="Q13" s="10">
        <v>16</v>
      </c>
      <c r="R13" s="27">
        <v>17</v>
      </c>
      <c r="S13" s="2"/>
    </row>
    <row r="14" spans="1:19" ht="39.75" customHeight="1" x14ac:dyDescent="0.3">
      <c r="A14" s="8"/>
      <c r="B14" s="7">
        <v>1</v>
      </c>
      <c r="C14" s="6" t="s">
        <v>11</v>
      </c>
      <c r="D14" s="28">
        <f t="shared" ref="D14:D24" si="0">E14+F14+G14+H14+I14+J14+K14+L14+M14</f>
        <v>1355247.3800000001</v>
      </c>
      <c r="E14" s="32">
        <v>993825.8</v>
      </c>
      <c r="F14" s="37">
        <v>135396</v>
      </c>
      <c r="G14" s="34"/>
      <c r="H14" s="40">
        <v>60000</v>
      </c>
      <c r="I14" s="40"/>
      <c r="J14" s="40">
        <v>166025.57999999999</v>
      </c>
      <c r="K14" s="40"/>
      <c r="L14" s="40"/>
      <c r="M14" s="40"/>
      <c r="N14" s="40"/>
      <c r="O14" s="5">
        <v>0</v>
      </c>
      <c r="P14" s="5">
        <v>0</v>
      </c>
      <c r="Q14" s="5">
        <v>0</v>
      </c>
      <c r="R14" s="4">
        <v>0</v>
      </c>
      <c r="S14" s="2"/>
    </row>
    <row r="15" spans="1:19" ht="39.75" customHeight="1" x14ac:dyDescent="0.3">
      <c r="A15" s="8"/>
      <c r="B15" s="7">
        <v>2</v>
      </c>
      <c r="C15" s="6" t="s">
        <v>10</v>
      </c>
      <c r="D15" s="28">
        <f t="shared" si="0"/>
        <v>1288918.6800000002</v>
      </c>
      <c r="E15" s="32">
        <v>826829.8</v>
      </c>
      <c r="F15" s="37">
        <v>251931.6</v>
      </c>
      <c r="G15" s="34"/>
      <c r="H15" s="40"/>
      <c r="I15" s="40"/>
      <c r="J15" s="40">
        <v>210157.28</v>
      </c>
      <c r="K15" s="40"/>
      <c r="L15" s="40"/>
      <c r="M15" s="40"/>
      <c r="N15" s="40"/>
      <c r="O15" s="5">
        <v>0</v>
      </c>
      <c r="P15" s="5">
        <v>0</v>
      </c>
      <c r="Q15" s="5">
        <v>0</v>
      </c>
      <c r="R15" s="4">
        <v>0</v>
      </c>
      <c r="S15" s="2"/>
    </row>
    <row r="16" spans="1:19" ht="39.75" customHeight="1" x14ac:dyDescent="0.3">
      <c r="A16" s="8"/>
      <c r="B16" s="7">
        <v>3</v>
      </c>
      <c r="C16" s="6" t="s">
        <v>33</v>
      </c>
      <c r="D16" s="28">
        <f t="shared" si="0"/>
        <v>615000</v>
      </c>
      <c r="E16" s="32"/>
      <c r="F16" s="37"/>
      <c r="G16" s="34"/>
      <c r="H16" s="40"/>
      <c r="I16" s="40"/>
      <c r="J16" s="40"/>
      <c r="K16" s="40"/>
      <c r="L16" s="40"/>
      <c r="M16" s="40">
        <v>615000</v>
      </c>
      <c r="N16" s="40"/>
      <c r="O16" s="5"/>
      <c r="P16" s="5"/>
      <c r="Q16" s="5"/>
      <c r="R16" s="4"/>
      <c r="S16" s="2"/>
    </row>
    <row r="17" spans="1:19" ht="39.75" customHeight="1" x14ac:dyDescent="0.3">
      <c r="A17" s="8"/>
      <c r="B17" s="7">
        <v>3</v>
      </c>
      <c r="C17" s="6" t="s">
        <v>9</v>
      </c>
      <c r="D17" s="28">
        <f t="shared" si="0"/>
        <v>1186817.3</v>
      </c>
      <c r="E17" s="32">
        <v>15800</v>
      </c>
      <c r="F17" s="37">
        <v>877348.8</v>
      </c>
      <c r="G17" s="34">
        <v>50000</v>
      </c>
      <c r="H17" s="40"/>
      <c r="I17" s="40">
        <v>70000</v>
      </c>
      <c r="J17" s="40">
        <v>173668.5</v>
      </c>
      <c r="K17" s="40"/>
      <c r="L17" s="40"/>
      <c r="M17" s="40"/>
      <c r="N17" s="40"/>
      <c r="O17" s="5">
        <v>0</v>
      </c>
      <c r="P17" s="5">
        <v>0</v>
      </c>
      <c r="Q17" s="5">
        <v>0</v>
      </c>
      <c r="R17" s="4">
        <v>0</v>
      </c>
      <c r="S17" s="2"/>
    </row>
    <row r="18" spans="1:19" ht="39.75" customHeight="1" x14ac:dyDescent="0.3">
      <c r="A18" s="8"/>
      <c r="B18" s="7">
        <v>4</v>
      </c>
      <c r="C18" s="6" t="s">
        <v>8</v>
      </c>
      <c r="D18" s="28">
        <f t="shared" si="0"/>
        <v>1277292.02</v>
      </c>
      <c r="E18" s="32">
        <v>171505.52</v>
      </c>
      <c r="F18" s="37">
        <v>705355.2</v>
      </c>
      <c r="G18" s="34">
        <v>15000</v>
      </c>
      <c r="H18" s="40"/>
      <c r="I18" s="40"/>
      <c r="J18" s="40">
        <v>198431.3</v>
      </c>
      <c r="K18" s="40"/>
      <c r="L18" s="40">
        <v>187000</v>
      </c>
      <c r="M18" s="40"/>
      <c r="N18" s="40"/>
      <c r="O18" s="5">
        <v>0</v>
      </c>
      <c r="P18" s="5">
        <v>0</v>
      </c>
      <c r="Q18" s="5">
        <v>0</v>
      </c>
      <c r="R18" s="4">
        <v>0</v>
      </c>
      <c r="S18" s="2"/>
    </row>
    <row r="19" spans="1:19" ht="39.75" customHeight="1" x14ac:dyDescent="0.3">
      <c r="A19" s="8"/>
      <c r="B19" s="7">
        <v>5</v>
      </c>
      <c r="C19" s="6" t="s">
        <v>7</v>
      </c>
      <c r="D19" s="28">
        <f t="shared" si="0"/>
        <v>1703946.47</v>
      </c>
      <c r="E19" s="32">
        <v>384978.71</v>
      </c>
      <c r="F19" s="37">
        <v>800445.6</v>
      </c>
      <c r="G19" s="34">
        <v>37000</v>
      </c>
      <c r="H19" s="40"/>
      <c r="I19" s="40"/>
      <c r="J19" s="40">
        <v>231122.7</v>
      </c>
      <c r="K19" s="40">
        <v>250399.46</v>
      </c>
      <c r="L19" s="40"/>
      <c r="M19" s="40"/>
      <c r="N19" s="40"/>
      <c r="O19" s="5">
        <v>0</v>
      </c>
      <c r="P19" s="5">
        <v>0</v>
      </c>
      <c r="Q19" s="5">
        <v>0</v>
      </c>
      <c r="R19" s="4">
        <v>0</v>
      </c>
      <c r="S19" s="2"/>
    </row>
    <row r="20" spans="1:19" ht="39.75" customHeight="1" x14ac:dyDescent="0.3">
      <c r="A20" s="8"/>
      <c r="B20" s="7">
        <v>6</v>
      </c>
      <c r="C20" s="6" t="s">
        <v>6</v>
      </c>
      <c r="D20" s="28">
        <f t="shared" si="0"/>
        <v>898805.44000000006</v>
      </c>
      <c r="E20" s="32">
        <v>546840.42000000004</v>
      </c>
      <c r="F20" s="37">
        <v>128844</v>
      </c>
      <c r="G20" s="34"/>
      <c r="H20" s="40"/>
      <c r="I20" s="40">
        <v>30000</v>
      </c>
      <c r="J20" s="40">
        <v>193121.02</v>
      </c>
      <c r="K20" s="40"/>
      <c r="L20" s="40"/>
      <c r="M20" s="40"/>
      <c r="N20" s="40"/>
      <c r="O20" s="5">
        <v>0</v>
      </c>
      <c r="P20" s="5">
        <v>0</v>
      </c>
      <c r="Q20" s="5">
        <v>0</v>
      </c>
      <c r="R20" s="4">
        <v>0</v>
      </c>
      <c r="S20" s="2"/>
    </row>
    <row r="21" spans="1:19" ht="39.75" customHeight="1" x14ac:dyDescent="0.3">
      <c r="A21" s="8"/>
      <c r="B21" s="7">
        <v>7</v>
      </c>
      <c r="C21" s="6" t="s">
        <v>5</v>
      </c>
      <c r="D21" s="28">
        <f t="shared" si="0"/>
        <v>892958.91999999993</v>
      </c>
      <c r="E21" s="32">
        <v>452415</v>
      </c>
      <c r="F21" s="37">
        <v>139521.60000000001</v>
      </c>
      <c r="G21" s="34"/>
      <c r="H21" s="40"/>
      <c r="I21" s="40"/>
      <c r="J21" s="40">
        <v>301022.32</v>
      </c>
      <c r="K21" s="40"/>
      <c r="L21" s="40"/>
      <c r="M21" s="40"/>
      <c r="N21" s="40"/>
      <c r="O21" s="5">
        <v>0</v>
      </c>
      <c r="P21" s="5">
        <v>0</v>
      </c>
      <c r="Q21" s="5">
        <v>0</v>
      </c>
      <c r="R21" s="4">
        <v>0</v>
      </c>
      <c r="S21" s="2"/>
    </row>
    <row r="22" spans="1:19" ht="39.75" customHeight="1" x14ac:dyDescent="0.3">
      <c r="A22" s="8"/>
      <c r="B22" s="7">
        <v>8</v>
      </c>
      <c r="C22" s="6" t="s">
        <v>4</v>
      </c>
      <c r="D22" s="28">
        <f>E22+F22+G22+H22+I22+J22+K22+L22+M22+N22</f>
        <v>2980362.97</v>
      </c>
      <c r="E22" s="32">
        <v>2073058.77</v>
      </c>
      <c r="F22" s="38">
        <v>0</v>
      </c>
      <c r="G22" s="34"/>
      <c r="H22" s="40">
        <v>100000</v>
      </c>
      <c r="I22" s="40">
        <v>50000</v>
      </c>
      <c r="J22" s="40">
        <v>227304.2</v>
      </c>
      <c r="K22" s="40"/>
      <c r="L22" s="40"/>
      <c r="M22" s="40"/>
      <c r="N22" s="40">
        <v>530000</v>
      </c>
      <c r="O22" s="5">
        <v>0</v>
      </c>
      <c r="P22" s="5">
        <v>0</v>
      </c>
      <c r="Q22" s="5">
        <v>0</v>
      </c>
      <c r="R22" s="4">
        <v>0</v>
      </c>
      <c r="S22" s="2"/>
    </row>
    <row r="23" spans="1:19" ht="39.75" customHeight="1" x14ac:dyDescent="0.3">
      <c r="A23" s="8"/>
      <c r="B23" s="7">
        <v>9</v>
      </c>
      <c r="C23" s="6" t="s">
        <v>3</v>
      </c>
      <c r="D23" s="28">
        <f t="shared" si="0"/>
        <v>1783064.8699999999</v>
      </c>
      <c r="E23" s="32">
        <v>1378840.99</v>
      </c>
      <c r="F23" s="38">
        <v>100015.2</v>
      </c>
      <c r="G23" s="34"/>
      <c r="H23" s="40">
        <v>40000</v>
      </c>
      <c r="I23" s="40"/>
      <c r="J23" s="40">
        <v>264208.68</v>
      </c>
      <c r="K23" s="40"/>
      <c r="L23" s="40"/>
      <c r="M23" s="40"/>
      <c r="N23" s="40"/>
      <c r="O23" s="5">
        <v>0</v>
      </c>
      <c r="P23" s="5">
        <v>0</v>
      </c>
      <c r="Q23" s="5">
        <v>0</v>
      </c>
      <c r="R23" s="4">
        <v>0</v>
      </c>
      <c r="S23" s="2"/>
    </row>
    <row r="24" spans="1:19" ht="39.75" customHeight="1" x14ac:dyDescent="0.3">
      <c r="A24" s="8"/>
      <c r="B24" s="7">
        <v>10</v>
      </c>
      <c r="C24" s="6" t="s">
        <v>2</v>
      </c>
      <c r="D24" s="28">
        <f t="shared" si="0"/>
        <v>6759451.6699999999</v>
      </c>
      <c r="E24" s="32">
        <v>5460565.25</v>
      </c>
      <c r="F24" s="38">
        <v>1107496.8</v>
      </c>
      <c r="G24" s="34"/>
      <c r="H24" s="40"/>
      <c r="I24" s="40"/>
      <c r="J24" s="40">
        <v>191389.62</v>
      </c>
      <c r="K24" s="40"/>
      <c r="L24" s="40"/>
      <c r="M24" s="40"/>
      <c r="N24" s="40"/>
      <c r="O24" s="5">
        <v>0</v>
      </c>
      <c r="P24" s="5">
        <v>0</v>
      </c>
      <c r="Q24" s="5">
        <v>0</v>
      </c>
      <c r="R24" s="4">
        <v>0</v>
      </c>
      <c r="S24" s="2"/>
    </row>
    <row r="25" spans="1:19" ht="27.75" customHeight="1" x14ac:dyDescent="0.3">
      <c r="A25" s="3"/>
      <c r="B25" s="48" t="s">
        <v>1</v>
      </c>
      <c r="C25" s="48"/>
      <c r="D25" s="29">
        <f t="shared" ref="D25:I25" si="1">SUM(D14:D24)</f>
        <v>20741865.719999999</v>
      </c>
      <c r="E25" s="33">
        <f t="shared" si="1"/>
        <v>12304660.26</v>
      </c>
      <c r="F25" s="39">
        <f t="shared" si="1"/>
        <v>4246354.8</v>
      </c>
      <c r="G25" s="35">
        <f t="shared" si="1"/>
        <v>102000</v>
      </c>
      <c r="H25" s="41">
        <f t="shared" si="1"/>
        <v>200000</v>
      </c>
      <c r="I25" s="41">
        <f t="shared" si="1"/>
        <v>150000</v>
      </c>
      <c r="J25" s="41">
        <f>SUM(J14:J24)</f>
        <v>2156451.1999999997</v>
      </c>
      <c r="K25" s="41">
        <f>SUM(K14:K24)</f>
        <v>250399.46</v>
      </c>
      <c r="L25" s="41">
        <f>SUM(L14:L24)</f>
        <v>187000</v>
      </c>
      <c r="M25" s="41">
        <f>SUM(M14:M24)</f>
        <v>615000</v>
      </c>
      <c r="N25" s="41">
        <f>SUM(N14:N24)</f>
        <v>530000</v>
      </c>
      <c r="O25" s="21">
        <v>0</v>
      </c>
      <c r="P25" s="21">
        <v>0</v>
      </c>
      <c r="Q25" s="21">
        <v>0</v>
      </c>
      <c r="R25" s="22">
        <v>0</v>
      </c>
      <c r="S25" s="20"/>
    </row>
    <row r="26" spans="1:19" ht="12.75" customHeight="1" x14ac:dyDescent="0.2">
      <c r="A26" s="2"/>
      <c r="B26" s="2"/>
      <c r="C26" s="2"/>
      <c r="D26" s="2"/>
      <c r="E26" s="2" t="s">
        <v>0</v>
      </c>
      <c r="F26" s="36"/>
      <c r="G26" s="2"/>
      <c r="H26" s="2"/>
      <c r="I26" s="2"/>
      <c r="J26" s="2"/>
      <c r="K26" s="2"/>
      <c r="L26" s="2"/>
      <c r="M26" s="2"/>
      <c r="N26" s="2"/>
      <c r="O26" s="2" t="s">
        <v>0</v>
      </c>
      <c r="P26" s="2" t="s">
        <v>0</v>
      </c>
      <c r="Q26" s="2" t="s">
        <v>0</v>
      </c>
      <c r="R26" s="2" t="s">
        <v>0</v>
      </c>
      <c r="S26" s="2"/>
    </row>
  </sheetData>
  <mergeCells count="6">
    <mergeCell ref="G2:R2"/>
    <mergeCell ref="H4:R4"/>
    <mergeCell ref="B25:C25"/>
    <mergeCell ref="P6:R6"/>
    <mergeCell ref="B10:R10"/>
    <mergeCell ref="J5:R5"/>
  </mergeCells>
  <pageMargins left="0.19685039370078741" right="7.874015748031496E-2" top="0.78740157480314965" bottom="0.98425196850393704" header="0.51181102362204722" footer="0.5118110236220472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2024-12-25T10:47:35Z</cp:lastPrinted>
  <dcterms:created xsi:type="dcterms:W3CDTF">2021-11-09T06:30:27Z</dcterms:created>
  <dcterms:modified xsi:type="dcterms:W3CDTF">2024-12-28T05:21:35Z</dcterms:modified>
</cp:coreProperties>
</file>