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блако\Мои документы\БЮДЖЕТ 2022 года\ИЗМЕНЕНИЯ\Актуальная версия решения о бюджете\Решение о бюджете от 24.12.2021г. №105 в редакции от 25.03.2022г. №11\"/>
    </mc:Choice>
  </mc:AlternateContent>
  <bookViews>
    <workbookView xWindow="480" yWindow="120" windowWidth="27795" windowHeight="13110"/>
  </bookViews>
  <sheets>
    <sheet name="Приложение №8" sheetId="2" r:id="rId1"/>
  </sheets>
  <calcPr calcId="162913"/>
</workbook>
</file>

<file path=xl/calcChain.xml><?xml version="1.0" encoding="utf-8"?>
<calcChain xmlns="http://schemas.openxmlformats.org/spreadsheetml/2006/main">
  <c r="D20" i="2" l="1"/>
  <c r="D19" i="2"/>
  <c r="D18" i="2"/>
  <c r="D17" i="2"/>
  <c r="D16" i="2"/>
  <c r="D15" i="2"/>
  <c r="D14" i="2"/>
  <c r="D13" i="2"/>
  <c r="D12" i="2"/>
  <c r="D11" i="2"/>
  <c r="D10" i="2"/>
  <c r="G21" i="2"/>
  <c r="F21" i="2"/>
  <c r="D21" i="2" l="1"/>
  <c r="H21" i="2"/>
  <c r="E21" i="2"/>
</calcChain>
</file>

<file path=xl/sharedStrings.xml><?xml version="1.0" encoding="utf-8"?>
<sst xmlns="http://schemas.openxmlformats.org/spreadsheetml/2006/main" count="42" uniqueCount="28">
  <si>
    <t/>
  </si>
  <si>
    <t>Итого</t>
  </si>
  <si>
    <t>Хортицкое сельское поселение</t>
  </si>
  <si>
    <t>Хомутинское сельское поселение</t>
  </si>
  <si>
    <t>Старомалиновское сельское поселение</t>
  </si>
  <si>
    <t>Соловецкое сельское поселение</t>
  </si>
  <si>
    <t>Смирновское сельское поселение</t>
  </si>
  <si>
    <t>Ситниковское сельское поселение</t>
  </si>
  <si>
    <t>Паутовское сельское поселение</t>
  </si>
  <si>
    <t>Новотроицкое сельское поселение</t>
  </si>
  <si>
    <t>Глухониколаевское сельское поселение</t>
  </si>
  <si>
    <t>Антоновское сельское поселение</t>
  </si>
  <si>
    <t>Наименование поселения</t>
  </si>
  <si>
    <t>№ п/п</t>
  </si>
  <si>
    <t>"О бюджете Нижнеомского муниципального района Омской области на 2022 год</t>
  </si>
  <si>
    <t>РАСПРЕДЕЛЕНИЕ
иных межбюджетных трансфертов бюджетам поселений на 2022 год  и на плановый период 2023 и 2024 годов</t>
  </si>
  <si>
    <t>Сумма на 2022 год</t>
  </si>
  <si>
    <t>Сумма на 2023 год</t>
  </si>
  <si>
    <t>Сумма на 2024 год</t>
  </si>
  <si>
    <t>Межбюджетные трансферты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(Иные межбюджетные трансферты на организацию в границах поселения водоснабжения населения в пределах полномочий, установленных законодательством Российской Федерации)</t>
  </si>
  <si>
    <t>и на плановый период 2023 и 2024 годов"</t>
  </si>
  <si>
    <t>Иные межбюджетные трансферты на содержание, капитальный ремонт и ремонт автомобильных дорог, находящихся на территории сельских поселений Нижнеомского муниципального района Омской области</t>
  </si>
  <si>
    <t>Нижнеомское сельское поселение</t>
  </si>
  <si>
    <t>к решению Совета Нижнеомского муниципального района Омской области</t>
  </si>
  <si>
    <t>Приложение № 8</t>
  </si>
  <si>
    <t>Иные межбюджетные трансферты бюджетам поселений из бюджета муниципального района на участие в организации и финансировании проведения общественных работ</t>
  </si>
  <si>
    <t>Иные межбюджетные трансферты бюджетам поселений из бюджета муниципального района на предоставление субсидий  гражданам, ведущим личное подсобное хозяйство, на возмещение части затрат по производству молока</t>
  </si>
  <si>
    <t>(в ред. решений Совета Нижнеомского муниципального района Омской области от 04.02.2022г. № 4, от 25.03.2022г. № 11)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</si>
</sst>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\-#,##0.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8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color rgb="FF0070C0"/>
      <name val="Times New Roman"/>
      <family val="1"/>
      <charset val="204"/>
    </font>
    <font>
      <sz val="11"/>
      <color rgb="FF0070C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1" fillId="0" borderId="0" xfId="1"/>
    <xf numFmtId="0" fontId="2" fillId="0" borderId="0" xfId="1" applyFont="1" applyBorder="1" applyAlignment="1" applyProtection="1">
      <alignment horizontal="right"/>
      <protection hidden="1"/>
    </xf>
    <xf numFmtId="0" fontId="2" fillId="0" borderId="0" xfId="1" applyFont="1"/>
    <xf numFmtId="0" fontId="2" fillId="0" borderId="0" xfId="1" applyFont="1" applyFill="1" applyProtection="1">
      <protection hidden="1"/>
    </xf>
    <xf numFmtId="0" fontId="2" fillId="0" borderId="0" xfId="1" applyFont="1" applyProtection="1">
      <protection hidden="1"/>
    </xf>
    <xf numFmtId="0" fontId="2" fillId="0" borderId="0" xfId="1" applyFont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Protection="1">
      <protection hidden="1"/>
    </xf>
    <xf numFmtId="0" fontId="2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Font="1" applyFill="1" applyBorder="1" applyProtection="1">
      <protection hidden="1"/>
    </xf>
    <xf numFmtId="1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4" fontId="2" fillId="0" borderId="2" xfId="1" applyNumberFormat="1" applyFont="1" applyFill="1" applyBorder="1" applyAlignment="1" applyProtection="1">
      <alignment horizontal="right" vertical="center"/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5" xfId="1" applyNumberFormat="1" applyFont="1" applyFill="1" applyBorder="1" applyAlignment="1" applyProtection="1">
      <alignment horizontal="right" vertical="center"/>
      <protection hidden="1"/>
    </xf>
    <xf numFmtId="4" fontId="2" fillId="0" borderId="4" xfId="1" applyNumberFormat="1" applyFont="1" applyFill="1" applyBorder="1" applyAlignment="1" applyProtection="1">
      <alignment horizontal="right" vertical="center"/>
      <protection hidden="1"/>
    </xf>
    <xf numFmtId="4" fontId="2" fillId="0" borderId="3" xfId="1" applyNumberFormat="1" applyFont="1" applyFill="1" applyBorder="1" applyAlignment="1" applyProtection="1">
      <alignment horizontal="right" vertical="center"/>
      <protection hidden="1"/>
    </xf>
    <xf numFmtId="0" fontId="2" fillId="0" borderId="0" xfId="1" applyFont="1" applyFill="1" applyAlignment="1" applyProtection="1">
      <protection hidden="1"/>
    </xf>
    <xf numFmtId="164" fontId="4" fillId="0" borderId="3" xfId="1" applyNumberFormat="1" applyFont="1" applyFill="1" applyBorder="1" applyAlignment="1" applyProtection="1">
      <alignment horizontal="right" vertical="center" wrapText="1"/>
      <protection hidden="1"/>
    </xf>
    <xf numFmtId="4" fontId="4" fillId="0" borderId="3" xfId="1" applyNumberFormat="1" applyFont="1" applyFill="1" applyBorder="1" applyAlignment="1" applyProtection="1">
      <alignment horizontal="right" vertical="center"/>
      <protection hidden="1"/>
    </xf>
    <xf numFmtId="4" fontId="4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Font="1" applyAlignment="1" applyProtection="1">
      <alignment horizontal="right" wrapText="1"/>
      <protection hidden="1"/>
    </xf>
    <xf numFmtId="0" fontId="3" fillId="0" borderId="0" xfId="0" applyFont="1" applyAlignment="1">
      <alignment horizontal="right" wrapText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center" wrapText="1"/>
    </xf>
    <xf numFmtId="0" fontId="5" fillId="0" borderId="0" xfId="1" applyNumberFormat="1" applyFont="1" applyFill="1" applyAlignment="1" applyProtection="1">
      <alignment horizontal="center" wrapText="1"/>
      <protection hidden="1"/>
    </xf>
    <xf numFmtId="0" fontId="6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K23"/>
  <sheetViews>
    <sheetView showGridLines="0" tabSelected="1" zoomScale="90" zoomScaleNormal="90" workbookViewId="0">
      <selection activeCell="D9" sqref="D9"/>
    </sheetView>
  </sheetViews>
  <sheetFormatPr defaultRowHeight="12.75" x14ac:dyDescent="0.2"/>
  <cols>
    <col min="1" max="1" width="0.140625" style="1" customWidth="1"/>
    <col min="2" max="2" width="9.140625" style="1" customWidth="1"/>
    <col min="3" max="3" width="93.42578125" style="1" customWidth="1"/>
    <col min="4" max="4" width="28.28515625" style="1" customWidth="1"/>
    <col min="5" max="5" width="57.7109375" style="1" customWidth="1"/>
    <col min="6" max="7" width="35.140625" style="1" customWidth="1"/>
    <col min="8" max="8" width="44.140625" style="1" customWidth="1"/>
    <col min="9" max="9" width="27.28515625" style="1" customWidth="1"/>
    <col min="10" max="10" width="26.140625" style="1" customWidth="1"/>
    <col min="11" max="244" width="9.140625" style="1" customWidth="1"/>
    <col min="245" max="16384" width="9.140625" style="1"/>
  </cols>
  <sheetData>
    <row r="1" spans="1:11" s="3" customFormat="1" ht="22.5" customHeight="1" x14ac:dyDescent="0.35">
      <c r="A1" s="4"/>
      <c r="B1" s="4"/>
      <c r="C1" s="4"/>
      <c r="D1" s="4"/>
      <c r="E1" s="5"/>
      <c r="F1" s="5"/>
      <c r="G1" s="5"/>
      <c r="H1" s="5"/>
      <c r="I1" s="5"/>
      <c r="J1" s="2" t="s">
        <v>24</v>
      </c>
      <c r="K1" s="5"/>
    </row>
    <row r="2" spans="1:11" s="3" customFormat="1" ht="23.25" customHeight="1" x14ac:dyDescent="0.35">
      <c r="A2" s="4"/>
      <c r="B2" s="5"/>
      <c r="C2" s="32" t="s">
        <v>23</v>
      </c>
      <c r="D2" s="33"/>
      <c r="E2" s="33"/>
      <c r="F2" s="33"/>
      <c r="G2" s="33"/>
      <c r="H2" s="33"/>
      <c r="I2" s="33"/>
      <c r="J2" s="33"/>
      <c r="K2" s="6"/>
    </row>
    <row r="3" spans="1:11" s="3" customFormat="1" ht="23.25" customHeight="1" x14ac:dyDescent="0.35">
      <c r="A3" s="4"/>
      <c r="B3" s="5"/>
      <c r="C3" s="32" t="s">
        <v>14</v>
      </c>
      <c r="D3" s="33"/>
      <c r="E3" s="33"/>
      <c r="F3" s="33"/>
      <c r="G3" s="33"/>
      <c r="H3" s="33"/>
      <c r="I3" s="33"/>
      <c r="J3" s="33"/>
      <c r="K3" s="6"/>
    </row>
    <row r="4" spans="1:11" s="3" customFormat="1" ht="23.25" customHeight="1" x14ac:dyDescent="0.35">
      <c r="A4" s="4"/>
      <c r="B4" s="7"/>
      <c r="C4" s="32" t="s">
        <v>20</v>
      </c>
      <c r="D4" s="33"/>
      <c r="E4" s="33"/>
      <c r="F4" s="33"/>
      <c r="G4" s="33"/>
      <c r="H4" s="33"/>
      <c r="I4" s="33"/>
      <c r="J4" s="33"/>
      <c r="K4" s="6"/>
    </row>
    <row r="5" spans="1:11" s="3" customFormat="1" ht="16.5" customHeight="1" x14ac:dyDescent="0.35">
      <c r="A5" s="4"/>
      <c r="B5" s="7"/>
      <c r="C5" s="7"/>
      <c r="D5" s="7"/>
      <c r="E5" s="8"/>
      <c r="F5" s="8"/>
      <c r="G5" s="8"/>
      <c r="H5" s="8"/>
      <c r="I5" s="6"/>
      <c r="J5" s="6"/>
      <c r="K5" s="6"/>
    </row>
    <row r="6" spans="1:11" s="3" customFormat="1" ht="50.25" customHeight="1" x14ac:dyDescent="0.35">
      <c r="A6" s="9"/>
      <c r="B6" s="35" t="s">
        <v>15</v>
      </c>
      <c r="C6" s="35"/>
      <c r="D6" s="35"/>
      <c r="E6" s="35"/>
      <c r="F6" s="35"/>
      <c r="G6" s="35"/>
      <c r="H6" s="35"/>
      <c r="I6" s="35"/>
      <c r="J6" s="36"/>
      <c r="K6" s="10"/>
    </row>
    <row r="7" spans="1:11" s="3" customFormat="1" ht="33.75" customHeight="1" x14ac:dyDescent="0.35">
      <c r="A7" s="37" t="s">
        <v>27</v>
      </c>
      <c r="B7" s="38"/>
      <c r="C7" s="38"/>
      <c r="D7" s="38"/>
      <c r="E7" s="38"/>
      <c r="F7" s="38"/>
      <c r="G7" s="38"/>
      <c r="H7" s="38"/>
      <c r="I7" s="38"/>
      <c r="J7" s="38"/>
      <c r="K7" s="10"/>
    </row>
    <row r="8" spans="1:11" s="3" customFormat="1" ht="24.75" customHeight="1" x14ac:dyDescent="0.35">
      <c r="A8" s="4"/>
      <c r="B8" s="5"/>
      <c r="C8" s="5"/>
      <c r="D8" s="5"/>
      <c r="E8" s="11"/>
      <c r="F8" s="31"/>
      <c r="G8" s="31"/>
      <c r="H8" s="11"/>
      <c r="I8" s="11"/>
      <c r="J8" s="11"/>
      <c r="K8" s="5"/>
    </row>
    <row r="9" spans="1:11" s="3" customFormat="1" ht="318.75" customHeight="1" x14ac:dyDescent="0.35">
      <c r="A9" s="4"/>
      <c r="B9" s="12" t="s">
        <v>13</v>
      </c>
      <c r="C9" s="13" t="s">
        <v>12</v>
      </c>
      <c r="D9" s="14" t="s">
        <v>16</v>
      </c>
      <c r="E9" s="12" t="s">
        <v>19</v>
      </c>
      <c r="F9" s="12" t="s">
        <v>25</v>
      </c>
      <c r="G9" s="12" t="s">
        <v>26</v>
      </c>
      <c r="H9" s="15" t="s">
        <v>21</v>
      </c>
      <c r="I9" s="15" t="s">
        <v>17</v>
      </c>
      <c r="J9" s="16" t="s">
        <v>18</v>
      </c>
      <c r="K9" s="5"/>
    </row>
    <row r="10" spans="1:11" s="3" customFormat="1" ht="36.75" customHeight="1" x14ac:dyDescent="0.35">
      <c r="A10" s="17"/>
      <c r="B10" s="18">
        <v>1</v>
      </c>
      <c r="C10" s="19" t="s">
        <v>11</v>
      </c>
      <c r="D10" s="20">
        <f t="shared" ref="D10:D20" si="0">E10+F10+G10+H10</f>
        <v>669497.59</v>
      </c>
      <c r="E10" s="21">
        <v>590840</v>
      </c>
      <c r="F10" s="21">
        <v>37057.589999999997</v>
      </c>
      <c r="G10" s="21">
        <v>41600</v>
      </c>
      <c r="H10" s="22"/>
      <c r="I10" s="23">
        <v>0</v>
      </c>
      <c r="J10" s="24">
        <v>0</v>
      </c>
      <c r="K10" s="5" t="s">
        <v>0</v>
      </c>
    </row>
    <row r="11" spans="1:11" s="3" customFormat="1" ht="36.75" customHeight="1" x14ac:dyDescent="0.35">
      <c r="A11" s="17"/>
      <c r="B11" s="18">
        <v>2</v>
      </c>
      <c r="C11" s="19" t="s">
        <v>10</v>
      </c>
      <c r="D11" s="20">
        <f t="shared" si="0"/>
        <v>137857.59</v>
      </c>
      <c r="E11" s="25">
        <v>20200</v>
      </c>
      <c r="F11" s="23">
        <v>37057.589999999997</v>
      </c>
      <c r="G11" s="23">
        <v>80600</v>
      </c>
      <c r="H11" s="23"/>
      <c r="I11" s="23">
        <v>0</v>
      </c>
      <c r="J11" s="24">
        <v>0</v>
      </c>
      <c r="K11" s="5" t="s">
        <v>0</v>
      </c>
    </row>
    <row r="12" spans="1:11" s="3" customFormat="1" ht="36.75" customHeight="1" x14ac:dyDescent="0.35">
      <c r="A12" s="17"/>
      <c r="B12" s="18">
        <v>3</v>
      </c>
      <c r="C12" s="19" t="s">
        <v>22</v>
      </c>
      <c r="D12" s="20">
        <f t="shared" si="0"/>
        <v>1826062.73</v>
      </c>
      <c r="E12" s="25">
        <v>0</v>
      </c>
      <c r="F12" s="23">
        <v>56062.73</v>
      </c>
      <c r="G12" s="23">
        <v>0</v>
      </c>
      <c r="H12" s="23">
        <v>1770000</v>
      </c>
      <c r="I12" s="23"/>
      <c r="J12" s="24"/>
      <c r="K12" s="5"/>
    </row>
    <row r="13" spans="1:11" s="3" customFormat="1" ht="36.75" customHeight="1" x14ac:dyDescent="0.35">
      <c r="A13" s="17"/>
      <c r="B13" s="18">
        <v>4</v>
      </c>
      <c r="C13" s="19" t="s">
        <v>9</v>
      </c>
      <c r="D13" s="20">
        <f t="shared" si="0"/>
        <v>285905.06</v>
      </c>
      <c r="E13" s="25">
        <v>1200</v>
      </c>
      <c r="F13" s="23">
        <v>24705.06</v>
      </c>
      <c r="G13" s="23">
        <v>260000</v>
      </c>
      <c r="H13" s="23"/>
      <c r="I13" s="23">
        <v>0</v>
      </c>
      <c r="J13" s="24">
        <v>0</v>
      </c>
      <c r="K13" s="5" t="s">
        <v>0</v>
      </c>
    </row>
    <row r="14" spans="1:11" s="3" customFormat="1" ht="36.75" customHeight="1" x14ac:dyDescent="0.35">
      <c r="A14" s="17"/>
      <c r="B14" s="18">
        <v>5</v>
      </c>
      <c r="C14" s="19" t="s">
        <v>8</v>
      </c>
      <c r="D14" s="20">
        <f t="shared" si="0"/>
        <v>298857.58999999997</v>
      </c>
      <c r="E14" s="25">
        <v>90200</v>
      </c>
      <c r="F14" s="23">
        <v>37057.589999999997</v>
      </c>
      <c r="G14" s="23">
        <v>171600</v>
      </c>
      <c r="H14" s="23"/>
      <c r="I14" s="23">
        <v>0</v>
      </c>
      <c r="J14" s="24">
        <v>0</v>
      </c>
      <c r="K14" s="5" t="s">
        <v>0</v>
      </c>
    </row>
    <row r="15" spans="1:11" s="3" customFormat="1" ht="36.75" customHeight="1" x14ac:dyDescent="0.35">
      <c r="A15" s="17"/>
      <c r="B15" s="18">
        <v>6</v>
      </c>
      <c r="C15" s="19" t="s">
        <v>7</v>
      </c>
      <c r="D15" s="20">
        <f t="shared" si="0"/>
        <v>444257.58999999997</v>
      </c>
      <c r="E15" s="25">
        <v>160200</v>
      </c>
      <c r="F15" s="23">
        <v>37057.589999999997</v>
      </c>
      <c r="G15" s="23">
        <v>247000</v>
      </c>
      <c r="H15" s="23"/>
      <c r="I15" s="23">
        <v>0</v>
      </c>
      <c r="J15" s="24">
        <v>0</v>
      </c>
      <c r="K15" s="5" t="s">
        <v>0</v>
      </c>
    </row>
    <row r="16" spans="1:11" s="3" customFormat="1" ht="36.75" customHeight="1" x14ac:dyDescent="0.35">
      <c r="A16" s="17"/>
      <c r="B16" s="18">
        <v>7</v>
      </c>
      <c r="C16" s="19" t="s">
        <v>6</v>
      </c>
      <c r="D16" s="20">
        <f t="shared" si="0"/>
        <v>227252.53</v>
      </c>
      <c r="E16" s="25">
        <v>149900</v>
      </c>
      <c r="F16" s="23">
        <v>12352.53</v>
      </c>
      <c r="G16" s="23">
        <v>65000</v>
      </c>
      <c r="H16" s="23"/>
      <c r="I16" s="23">
        <v>0</v>
      </c>
      <c r="J16" s="24">
        <v>0</v>
      </c>
      <c r="K16" s="5" t="s">
        <v>0</v>
      </c>
    </row>
    <row r="17" spans="1:11" s="3" customFormat="1" ht="36.75" customHeight="1" x14ac:dyDescent="0.35">
      <c r="A17" s="17"/>
      <c r="B17" s="18">
        <v>8</v>
      </c>
      <c r="C17" s="19" t="s">
        <v>5</v>
      </c>
      <c r="D17" s="20">
        <f t="shared" si="0"/>
        <v>362362.65</v>
      </c>
      <c r="E17" s="25">
        <v>238200</v>
      </c>
      <c r="F17" s="23">
        <v>61762.65</v>
      </c>
      <c r="G17" s="23">
        <v>62400</v>
      </c>
      <c r="H17" s="23"/>
      <c r="I17" s="23">
        <v>0</v>
      </c>
      <c r="J17" s="24">
        <v>0</v>
      </c>
      <c r="K17" s="5" t="s">
        <v>0</v>
      </c>
    </row>
    <row r="18" spans="1:11" s="3" customFormat="1" ht="36.75" customHeight="1" x14ac:dyDescent="0.35">
      <c r="A18" s="17"/>
      <c r="B18" s="18">
        <v>9</v>
      </c>
      <c r="C18" s="19" t="s">
        <v>4</v>
      </c>
      <c r="D18" s="20">
        <f t="shared" si="0"/>
        <v>1000200</v>
      </c>
      <c r="E18" s="25">
        <v>1000200</v>
      </c>
      <c r="F18" s="23">
        <v>0</v>
      </c>
      <c r="G18" s="23">
        <v>0</v>
      </c>
      <c r="H18" s="23"/>
      <c r="I18" s="23">
        <v>0</v>
      </c>
      <c r="J18" s="24">
        <v>0</v>
      </c>
      <c r="K18" s="5" t="s">
        <v>0</v>
      </c>
    </row>
    <row r="19" spans="1:11" s="3" customFormat="1" ht="36.75" customHeight="1" x14ac:dyDescent="0.35">
      <c r="A19" s="17"/>
      <c r="B19" s="18">
        <v>10</v>
      </c>
      <c r="C19" s="19" t="s">
        <v>3</v>
      </c>
      <c r="D19" s="20">
        <f t="shared" si="0"/>
        <v>790657.59</v>
      </c>
      <c r="E19" s="25">
        <v>600200</v>
      </c>
      <c r="F19" s="23">
        <v>37057.589999999997</v>
      </c>
      <c r="G19" s="23">
        <v>153400</v>
      </c>
      <c r="H19" s="23"/>
      <c r="I19" s="23">
        <v>0</v>
      </c>
      <c r="J19" s="24">
        <v>0</v>
      </c>
      <c r="K19" s="5" t="s">
        <v>0</v>
      </c>
    </row>
    <row r="20" spans="1:11" s="3" customFormat="1" ht="36.75" customHeight="1" x14ac:dyDescent="0.35">
      <c r="A20" s="17"/>
      <c r="B20" s="18">
        <v>11</v>
      </c>
      <c r="C20" s="19" t="s">
        <v>2</v>
      </c>
      <c r="D20" s="20">
        <f t="shared" si="0"/>
        <v>571966.53</v>
      </c>
      <c r="E20" s="25">
        <v>122532</v>
      </c>
      <c r="F20" s="23">
        <v>24705.06</v>
      </c>
      <c r="G20" s="23">
        <v>424729.47</v>
      </c>
      <c r="H20" s="23"/>
      <c r="I20" s="23">
        <v>0</v>
      </c>
      <c r="J20" s="24">
        <v>0</v>
      </c>
      <c r="K20" s="5" t="s">
        <v>0</v>
      </c>
    </row>
    <row r="21" spans="1:11" s="3" customFormat="1" ht="36.75" customHeight="1" x14ac:dyDescent="0.35">
      <c r="A21" s="26"/>
      <c r="B21" s="34" t="s">
        <v>1</v>
      </c>
      <c r="C21" s="34"/>
      <c r="D21" s="27">
        <f>SUM(D10:D20)</f>
        <v>6614877.4500000002</v>
      </c>
      <c r="E21" s="28">
        <f>E10+E11+E12+E13+E14+E15+E16+E17+E18+E19+E20</f>
        <v>2973672</v>
      </c>
      <c r="F21" s="28">
        <f>SUM(F10:F20)</f>
        <v>364875.98000000004</v>
      </c>
      <c r="G21" s="28">
        <f>SUM(G10:G20)</f>
        <v>1506329.47</v>
      </c>
      <c r="H21" s="28">
        <f>SUM(H10:H20)</f>
        <v>1770000</v>
      </c>
      <c r="I21" s="28">
        <v>0</v>
      </c>
      <c r="J21" s="29">
        <v>0</v>
      </c>
      <c r="K21" s="30" t="s">
        <v>0</v>
      </c>
    </row>
    <row r="22" spans="1:11" s="3" customFormat="1" ht="12.75" customHeight="1" x14ac:dyDescent="0.35">
      <c r="A22" s="5"/>
      <c r="B22" s="5"/>
      <c r="C22" s="5"/>
      <c r="D22" s="5"/>
      <c r="E22" s="5" t="s">
        <v>0</v>
      </c>
      <c r="F22" s="5"/>
      <c r="G22" s="5"/>
      <c r="H22" s="5"/>
      <c r="I22" s="5" t="s">
        <v>0</v>
      </c>
      <c r="J22" s="5" t="s">
        <v>0</v>
      </c>
      <c r="K22" s="5" t="s">
        <v>0</v>
      </c>
    </row>
    <row r="23" spans="1:11" s="3" customFormat="1" ht="23.25" x14ac:dyDescent="0.35"/>
  </sheetData>
  <mergeCells count="6">
    <mergeCell ref="C2:J2"/>
    <mergeCell ref="C3:J3"/>
    <mergeCell ref="C4:J4"/>
    <mergeCell ref="B21:C21"/>
    <mergeCell ref="B6:J6"/>
    <mergeCell ref="A7:J7"/>
  </mergeCells>
  <pageMargins left="0.55118110236220474" right="0.55118110236220474" top="0.98425196850393704" bottom="0.98425196850393704" header="0.51181102362204722" footer="0.51181102362204722"/>
  <pageSetup paperSize="9" scale="3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2022-03-22T03:54:48Z</cp:lastPrinted>
  <dcterms:created xsi:type="dcterms:W3CDTF">2021-11-09T06:30:27Z</dcterms:created>
  <dcterms:modified xsi:type="dcterms:W3CDTF">2022-03-30T10:15:29Z</dcterms:modified>
</cp:coreProperties>
</file>