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2(25.03.22)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№9'!$19:$19</definedName>
  </definedNames>
  <calcPr calcId="162913"/>
</workbook>
</file>

<file path=xl/calcChain.xml><?xml version="1.0" encoding="utf-8"?>
<calcChain xmlns="http://schemas.openxmlformats.org/spreadsheetml/2006/main">
  <c r="U23" i="2" l="1"/>
  <c r="U22" i="2" s="1"/>
  <c r="U21" i="2" s="1"/>
  <c r="T23" i="2"/>
  <c r="T22" i="2" s="1"/>
  <c r="T21" i="2" s="1"/>
  <c r="S23" i="2"/>
  <c r="S22" i="2" s="1"/>
  <c r="S21" i="2" s="1"/>
  <c r="U27" i="2"/>
  <c r="U26" i="2" s="1"/>
  <c r="U25" i="2" s="1"/>
  <c r="T27" i="2"/>
  <c r="T26" i="2" s="1"/>
  <c r="T25" i="2" s="1"/>
  <c r="S27" i="2"/>
  <c r="S26" i="2" s="1"/>
  <c r="S25" i="2" s="1"/>
  <c r="U30" i="2" l="1"/>
  <c r="S30" i="2"/>
  <c r="S20" i="2"/>
  <c r="T30" i="2"/>
  <c r="T20" i="2"/>
  <c r="U20" i="2"/>
  <c r="V30" i="2"/>
  <c r="W30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<sst xmlns="http://schemas.openxmlformats.org/spreadsheetml/2006/main" count="136" uniqueCount="61">
  <si>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</si>
  <si>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</si>
  <si>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</si>
  <si>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</si>
  <si>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</si>
  <si>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</si>
  <si>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</si>
  <si>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</si>
  <si>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</si>
  <si>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</si>
  <si>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</si>
  <si>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</si>
  <si>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</si>
  <si>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</si>
  <si>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</si>
  <si>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</si>
  <si>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</si>
  <si>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</si>
  <si>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</si>
  <si>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</si>
  <si>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</si>
  <si>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</si>
  <si>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</si>
  <si>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</si>
  <si>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</si>
  <si>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</si>
  <si>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</si>
  <si>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</si>
  <si>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</si>
  <si>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</si>
  <si>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</si>
  <si>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</si>
  <si>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</si>
  <si>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</si>
  <si>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</si>
  <si>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</si>
  <si>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</si>
  <si>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</si>
  <si>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</si>
  <si>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</si>
  <si>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</si>
  <si>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</si>
  <si>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</si>
  <si>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</si>
  <si>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</si>
  <si>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</si>
  <si>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</si>
  <si>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</si>
  <si>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</si>
  <si>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</si>
  <si>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</si>
  <si>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</si>
  <si>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</si>
  <si>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</si>
  <si>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</si>
  <si>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</si>
  <si>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</si>
  <si>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</si>
  <si>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</si>
  <si>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2022 год и на плановый период 2023 и 2024 годов""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</si>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</sst>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0" xfId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showGridLines="0" tabSelected="1" topLeftCell="J2" workbookViewId="0">
      <selection activeCell="P3" sqref="P3:U3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1"/>
      <c r="Q2" s="41"/>
      <c r="R2" s="41"/>
      <c r="S2" s="41"/>
      <c r="T2" s="53" t="s">
        <v>60</v>
      </c>
      <c r="U2" s="54"/>
      <c r="V2" s="2"/>
      <c r="W2" s="2"/>
    </row>
    <row r="3" spans="1:23" ht="78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55" t="s">
        <v>59</v>
      </c>
      <c r="Q3" s="54"/>
      <c r="R3" s="54"/>
      <c r="S3" s="54"/>
      <c r="T3" s="54"/>
      <c r="U3" s="54"/>
      <c r="V3" s="2"/>
      <c r="W3" s="2"/>
    </row>
    <row r="4" spans="1:23" ht="18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54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42"/>
      <c r="Q5" s="41"/>
      <c r="R5" s="41"/>
      <c r="S5" s="41"/>
      <c r="T5" s="41"/>
      <c r="U5" s="32" t="s">
        <v>43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42"/>
      <c r="Q6" s="41"/>
      <c r="R6" s="41"/>
      <c r="S6" s="41"/>
      <c r="T6" s="41"/>
      <c r="U6" s="32" t="s">
        <v>58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1"/>
      <c r="Q7" s="41"/>
      <c r="R7" s="41"/>
      <c r="S7" s="42"/>
      <c r="T7" s="43"/>
      <c r="U7" s="32" t="s">
        <v>56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59" t="s">
        <v>55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30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62" t="s">
        <v>42</v>
      </c>
      <c r="K15" s="60" t="s">
        <v>41</v>
      </c>
      <c r="L15" s="60"/>
      <c r="M15" s="60"/>
      <c r="N15" s="60"/>
      <c r="O15" s="60"/>
      <c r="P15" s="60"/>
      <c r="Q15" s="60"/>
      <c r="R15" s="61"/>
      <c r="S15" s="48" t="s">
        <v>50</v>
      </c>
      <c r="T15" s="49"/>
      <c r="U15" s="50"/>
      <c r="V15" s="26"/>
      <c r="W15" s="25"/>
    </row>
    <row r="16" spans="1:23" ht="33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63"/>
      <c r="K16" s="60" t="s">
        <v>40</v>
      </c>
      <c r="L16" s="65" t="s">
        <v>44</v>
      </c>
      <c r="M16" s="65" t="s">
        <v>45</v>
      </c>
      <c r="N16" s="44" t="s">
        <v>46</v>
      </c>
      <c r="O16" s="66"/>
      <c r="P16" s="67"/>
      <c r="Q16" s="44" t="s">
        <v>47</v>
      </c>
      <c r="R16" s="45"/>
      <c r="S16" s="51" t="s">
        <v>51</v>
      </c>
      <c r="T16" s="51" t="s">
        <v>53</v>
      </c>
      <c r="U16" s="51" t="s">
        <v>57</v>
      </c>
      <c r="V16" s="26"/>
      <c r="W16" s="25"/>
    </row>
    <row r="17" spans="1:24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63"/>
      <c r="K17" s="60"/>
      <c r="L17" s="63"/>
      <c r="M17" s="63"/>
      <c r="N17" s="68"/>
      <c r="O17" s="69"/>
      <c r="P17" s="47"/>
      <c r="Q17" s="46"/>
      <c r="R17" s="47"/>
      <c r="S17" s="52"/>
      <c r="T17" s="52"/>
      <c r="U17" s="52"/>
      <c r="V17" s="2"/>
      <c r="W17" s="2"/>
    </row>
    <row r="18" spans="1:24" ht="108.7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64"/>
      <c r="K18" s="33"/>
      <c r="L18" s="64"/>
      <c r="M18" s="46"/>
      <c r="N18" s="38"/>
      <c r="O18" s="35" t="s">
        <v>39</v>
      </c>
      <c r="P18" s="36" t="s">
        <v>38</v>
      </c>
      <c r="Q18" s="36" t="s">
        <v>48</v>
      </c>
      <c r="R18" s="37" t="s">
        <v>49</v>
      </c>
      <c r="S18" s="52"/>
      <c r="T18" s="52"/>
      <c r="U18" s="52"/>
      <c r="V18" s="2"/>
      <c r="W18" s="2"/>
    </row>
    <row r="19" spans="1:24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4" ht="46.5" customHeight="1" x14ac:dyDescent="0.3">
      <c r="A20" s="7"/>
      <c r="B20" s="22"/>
      <c r="C20" s="57" t="s">
        <v>30</v>
      </c>
      <c r="D20" s="57"/>
      <c r="E20" s="57"/>
      <c r="F20" s="57"/>
      <c r="G20" s="57"/>
      <c r="H20" s="57"/>
      <c r="I20" s="21" t="s">
        <v>30</v>
      </c>
      <c r="J20" s="17" t="s">
        <v>52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1700000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4" ht="34.5" customHeight="1" x14ac:dyDescent="0.3">
      <c r="A21" s="7"/>
      <c r="B21" s="16"/>
      <c r="C21" s="16"/>
      <c r="D21" s="22"/>
      <c r="E21" s="57" t="s">
        <v>29</v>
      </c>
      <c r="F21" s="57"/>
      <c r="G21" s="57"/>
      <c r="H21" s="57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ref="S21:U23" si="0">S22</f>
        <v>-467955670.69</v>
      </c>
      <c r="T21" s="18">
        <f t="shared" si="0"/>
        <v>-409133458.93000001</v>
      </c>
      <c r="U21" s="14">
        <f t="shared" si="0"/>
        <v>-397764819.92000002</v>
      </c>
      <c r="V21" s="13" t="s">
        <v>8</v>
      </c>
      <c r="W21" s="2"/>
    </row>
    <row r="22" spans="1:24" ht="39" customHeight="1" x14ac:dyDescent="0.3">
      <c r="A22" s="7"/>
      <c r="B22" s="16"/>
      <c r="C22" s="16"/>
      <c r="D22" s="16"/>
      <c r="E22" s="22"/>
      <c r="F22" s="57" t="s">
        <v>27</v>
      </c>
      <c r="G22" s="57"/>
      <c r="H22" s="57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 t="shared" si="0"/>
        <v>-467955670.69</v>
      </c>
      <c r="T22" s="18">
        <f t="shared" si="0"/>
        <v>-409133458.93000001</v>
      </c>
      <c r="U22" s="14">
        <f t="shared" si="0"/>
        <v>-397764819.92000002</v>
      </c>
      <c r="V22" s="13" t="s">
        <v>8</v>
      </c>
      <c r="W22" s="2"/>
    </row>
    <row r="23" spans="1:24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 t="shared" si="0"/>
        <v>-467955670.69</v>
      </c>
      <c r="T23" s="18">
        <f t="shared" si="0"/>
        <v>-409133458.93000001</v>
      </c>
      <c r="U23" s="14">
        <f t="shared" si="0"/>
        <v>-397764819.92000002</v>
      </c>
      <c r="V23" s="13" t="s">
        <v>8</v>
      </c>
      <c r="W23" s="2"/>
    </row>
    <row r="24" spans="1:24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-467955670.69</v>
      </c>
      <c r="T24" s="14">
        <v>-409133458.93000001</v>
      </c>
      <c r="U24" s="14">
        <v>-397764819.92000002</v>
      </c>
      <c r="V24" s="13" t="s">
        <v>8</v>
      </c>
      <c r="W24" s="2"/>
    </row>
    <row r="25" spans="1:24" ht="33" customHeight="1" x14ac:dyDescent="0.3">
      <c r="A25" s="7"/>
      <c r="B25" s="16"/>
      <c r="C25" s="16"/>
      <c r="D25" s="22"/>
      <c r="E25" s="57" t="s">
        <v>19</v>
      </c>
      <c r="F25" s="57"/>
      <c r="G25" s="57"/>
      <c r="H25" s="57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U27" si="1">S26</f>
        <v>469655670.69</v>
      </c>
      <c r="T25" s="18">
        <f t="shared" si="1"/>
        <v>409133458.93000001</v>
      </c>
      <c r="U25" s="14">
        <f t="shared" si="1"/>
        <v>397764819.92000002</v>
      </c>
      <c r="V25" s="13" t="s">
        <v>8</v>
      </c>
      <c r="W25" s="2"/>
    </row>
    <row r="26" spans="1:24" ht="43.5" customHeight="1" x14ac:dyDescent="0.3">
      <c r="A26" s="7"/>
      <c r="B26" s="16"/>
      <c r="C26" s="16"/>
      <c r="D26" s="16"/>
      <c r="E26" s="22"/>
      <c r="F26" s="57" t="s">
        <v>17</v>
      </c>
      <c r="G26" s="57"/>
      <c r="H26" s="57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469655670.69</v>
      </c>
      <c r="T26" s="18">
        <f t="shared" si="1"/>
        <v>409133458.93000001</v>
      </c>
      <c r="U26" s="14">
        <f t="shared" si="1"/>
        <v>397764819.92000002</v>
      </c>
      <c r="V26" s="13" t="s">
        <v>8</v>
      </c>
      <c r="W26" s="2"/>
    </row>
    <row r="27" spans="1:24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469655670.69</v>
      </c>
      <c r="T27" s="18">
        <f t="shared" si="1"/>
        <v>409133458.93000001</v>
      </c>
      <c r="U27" s="14">
        <f t="shared" si="1"/>
        <v>397764819.92000002</v>
      </c>
      <c r="V27" s="13" t="s">
        <v>8</v>
      </c>
      <c r="W27" s="2"/>
    </row>
    <row r="28" spans="1:24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469655670.69</v>
      </c>
      <c r="T28" s="14">
        <v>409133458.93000001</v>
      </c>
      <c r="U28" s="14">
        <v>397764819.92000002</v>
      </c>
      <c r="V28" s="13" t="s">
        <v>8</v>
      </c>
      <c r="W28" s="2"/>
    </row>
    <row r="29" spans="1:24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4" ht="24.7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56" t="s">
        <v>0</v>
      </c>
      <c r="K30" s="56"/>
      <c r="L30" s="56"/>
      <c r="M30" s="56"/>
      <c r="N30" s="56"/>
      <c r="O30" s="56"/>
      <c r="P30" s="56"/>
      <c r="Q30" s="56"/>
      <c r="R30" s="56"/>
      <c r="S30" s="5">
        <f>S21+S28</f>
        <v>1700000</v>
      </c>
      <c r="T30" s="5">
        <f>T21+T25</f>
        <v>0</v>
      </c>
      <c r="U30" s="5">
        <f>U21+U25</f>
        <v>0</v>
      </c>
      <c r="V30" s="5" t="e">
        <f t="shared" ref="V30:W30" si="2">V25-(-V24)</f>
        <v>#VALUE!</v>
      </c>
      <c r="W30" s="39">
        <f t="shared" si="2"/>
        <v>0</v>
      </c>
      <c r="X30" s="40"/>
    </row>
    <row r="31" spans="1:24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4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T2:U2"/>
    <mergeCell ref="P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2022-03-22T04:55:47Z</dcterms:modified>
</cp:coreProperties>
</file>