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4385"/>
  </bookViews>
  <sheets>
    <sheet name="БР ГРБС по ПБС_5" sheetId="1" r:id="rId1"/>
  </sheets>
  <calcPr calcId="145621"/>
</workbook>
</file>

<file path=xl/calcChain.xml><?xml version="1.0" encoding="utf-8"?>
<calcChain xmlns="http://schemas.openxmlformats.org/spreadsheetml/2006/main">
  <c r="H69" i="1" l="1"/>
  <c r="I32" i="1" l="1"/>
  <c r="I34" i="1"/>
  <c r="J34" i="1" s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3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15" i="1"/>
  <c r="J32" i="1" l="1"/>
  <c r="I69" i="1"/>
  <c r="J69" i="1" s="1"/>
</calcChain>
</file>

<file path=xl/sharedStrings.xml><?xml version="1.0" encoding="utf-8"?>
<sst xmlns="http://schemas.openxmlformats.org/spreadsheetml/2006/main" count="347" uniqueCount="89">
  <si>
    <t xml:space="preserve"> </t>
  </si>
  <si>
    <t/>
  </si>
  <si>
    <t>21680</t>
  </si>
  <si>
    <t>01</t>
  </si>
  <si>
    <t>1</t>
  </si>
  <si>
    <t>68</t>
  </si>
  <si>
    <t>Всего расходов</t>
  </si>
  <si>
    <t>870</t>
  </si>
  <si>
    <t>Резервные средства</t>
  </si>
  <si>
    <t>320</t>
  </si>
  <si>
    <t>Социальные выплаты гражданам, кроме публичных нормативных социальных выплат</t>
  </si>
  <si>
    <t>Резервные фонды сельских поселений</t>
  </si>
  <si>
    <t>240</t>
  </si>
  <si>
    <t>55550</t>
  </si>
  <si>
    <t>F2</t>
  </si>
  <si>
    <t>A</t>
  </si>
  <si>
    <t>03</t>
  </si>
  <si>
    <t>Иные закупки товаров, работ и услуг для обеспечения государственных (муниципальных) нужд</t>
  </si>
  <si>
    <t>Реализация программ формирования современной городской среды (благоустройство общественных территорий населенных пунктов муниципальных образований Омской области)</t>
  </si>
  <si>
    <t>22020</t>
  </si>
  <si>
    <t>02</t>
  </si>
  <si>
    <t>Благоустройство общественных территорий населенных пунктов</t>
  </si>
  <si>
    <t>29990</t>
  </si>
  <si>
    <t>9</t>
  </si>
  <si>
    <t>Реализация прочих мероприятий по развитию территории поселения</t>
  </si>
  <si>
    <t>00000</t>
  </si>
  <si>
    <t>Обеспечение мероприятий по развитию территории Нижнеомского сельского поселения</t>
  </si>
  <si>
    <t>00</t>
  </si>
  <si>
    <t>Подпрограмма "Комплексное развитие сельских территорий Омской области"</t>
  </si>
  <si>
    <t>350</t>
  </si>
  <si>
    <t>22010</t>
  </si>
  <si>
    <t>6</t>
  </si>
  <si>
    <t>Премии и гранты</t>
  </si>
  <si>
    <t>110</t>
  </si>
  <si>
    <t>Расходы на выплаты персоналу казенных учреждений</t>
  </si>
  <si>
    <t>Мероприятия в области спорта, физической культуры и туризма</t>
  </si>
  <si>
    <t>Физкультурно-оздоровительная работа и спортивные мероприятия</t>
  </si>
  <si>
    <t>310</t>
  </si>
  <si>
    <t>21010</t>
  </si>
  <si>
    <t>Публичные нормативные социальные выплаты гражданам</t>
  </si>
  <si>
    <t>Доплаты к пенсиям муниципальных служащих</t>
  </si>
  <si>
    <t>Пенсионное обеспечение</t>
  </si>
  <si>
    <t>Подпрограмма "Мероприятия направленные на социальное развитие Нижнеомского сельского поселения Нижнеомского муниципального района"</t>
  </si>
  <si>
    <t>S0140</t>
  </si>
  <si>
    <t>5</t>
  </si>
  <si>
    <t>Предоставление иных межбюджетных трансфертов муниципальным образованиям Омской области на участие в организации и финансировании проведения общественных работ</t>
  </si>
  <si>
    <t>70140</t>
  </si>
  <si>
    <t>Участие в организации и финансировании проведения общественных работ</t>
  </si>
  <si>
    <t>850</t>
  </si>
  <si>
    <t>22990</t>
  </si>
  <si>
    <t>Уплата налогов, сборов и иных платежей</t>
  </si>
  <si>
    <t>Реализация прочих мероприятий в органах местного самоуправления Нижнеомского сельского поселения</t>
  </si>
  <si>
    <t>Повышение эффективности деятельности Нижнеомского сельского поселения</t>
  </si>
  <si>
    <t>51182</t>
  </si>
  <si>
    <t>120</t>
  </si>
  <si>
    <t>Расходы на выплаты персоналу государственных (муниципальных) органов</t>
  </si>
  <si>
    <t>Осуществление первичного воинского учета органами местного самоуправления поселений, муниципальных и городских округов</t>
  </si>
  <si>
    <t>Повышение качества управления финансами Нижнеомского сельского поселения</t>
  </si>
  <si>
    <t>S0650</t>
  </si>
  <si>
    <t>4</t>
  </si>
  <si>
    <t>Содержание автомобильных дорог общего пользования</t>
  </si>
  <si>
    <t>70650</t>
  </si>
  <si>
    <t>Реализация прочих мероприятий по содержанию дорог общего пользования</t>
  </si>
  <si>
    <t>S0340</t>
  </si>
  <si>
    <t>Капитальный ремонт, ремонт автомобильных дорог общего пользования местного значения в поселениях</t>
  </si>
  <si>
    <t>70340</t>
  </si>
  <si>
    <t>21020</t>
  </si>
  <si>
    <t>Текущий ремонт автомобильных дорог</t>
  </si>
  <si>
    <t>22040</t>
  </si>
  <si>
    <t>2</t>
  </si>
  <si>
    <t>Озеленение</t>
  </si>
  <si>
    <t>22030</t>
  </si>
  <si>
    <t>Обеспечение мероприятий по благоустройству территории поселения</t>
  </si>
  <si>
    <t>Уличное освещение</t>
  </si>
  <si>
    <t>Благоустройство Нижнеомского сельского поселения Нижнеомского муниципального района</t>
  </si>
  <si>
    <t>Подпрограмма "Комплексное развитие систем коммунальной и жилищной инфраструктуры Нижнеомского сельского поселения Нижнеомского муниципального района"</t>
  </si>
  <si>
    <t>Вид расходов</t>
  </si>
  <si>
    <t>Целевая статья</t>
  </si>
  <si>
    <t>2022 год</t>
  </si>
  <si>
    <t>Сумма, рублей</t>
  </si>
  <si>
    <t>Коды классификации расходов бюджета поселения</t>
  </si>
  <si>
    <t>Наименование кодов классификации расходов бюджета поселения</t>
  </si>
  <si>
    <t>Процент исполнения</t>
  </si>
  <si>
    <t>Исполнение</t>
  </si>
  <si>
    <t>Уточненные плановые назначения</t>
  </si>
  <si>
    <t>Приложение №4</t>
  </si>
  <si>
    <t>ИСПОЛНЕНИЕ</t>
  </si>
  <si>
    <t>к решению Совета Нижнеомского сельского поселения Нижнеомского муниципального района Омской области  "Об исполнении бюджета Нижнеомского сельского поселения Нижнеомского муниципального района Омской области за 2022 год"</t>
  </si>
  <si>
    <t>по расходам бюджета сельского поселения по целевым статьям  (муниципальным программам и непрограммным направлениям деятельности), группам и подгруппам видов расходов классификации расходов бюджетов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</si>
</sst>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;[Red]\-#,##0.00;0.00"/>
    <numFmt numFmtId="165" formatCode="000;&quot;&quot;;&quot;&quot;"/>
    <numFmt numFmtId="166" formatCode="00000;&quot;&quot;;00000"/>
    <numFmt numFmtId="167" formatCode="00;&quot;&quot;;00"/>
    <numFmt numFmtId="168" formatCode="0;&quot;&quot;;0"/>
    <numFmt numFmtId="169" formatCode="0000000000"/>
  </numFmts>
  <fonts count="11" x14ac:knownFonts="1"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b/>
      <sz val="7"/>
      <name val="Arial"/>
      <charset val="204"/>
    </font>
    <font>
      <sz val="9"/>
      <name val="Arial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color indexed="9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1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NumberFormat="1" applyFont="1" applyFill="1" applyBorder="1" applyAlignment="1" applyProtection="1">
      <protection hidden="1"/>
    </xf>
    <xf numFmtId="1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167" fontId="6" fillId="0" borderId="8" xfId="0" applyNumberFormat="1" applyFont="1" applyFill="1" applyBorder="1" applyAlignment="1" applyProtection="1">
      <alignment horizontal="right" vertical="center"/>
      <protection hidden="1"/>
    </xf>
    <xf numFmtId="168" fontId="6" fillId="0" borderId="8" xfId="0" applyNumberFormat="1" applyFont="1" applyFill="1" applyBorder="1" applyAlignment="1" applyProtection="1">
      <alignment horizontal="center" vertical="center"/>
      <protection hidden="1"/>
    </xf>
    <xf numFmtId="167" fontId="6" fillId="0" borderId="8" xfId="0" applyNumberFormat="1" applyFont="1" applyFill="1" applyBorder="1" applyAlignment="1" applyProtection="1">
      <alignment horizontal="left" vertical="center"/>
      <protection hidden="1"/>
    </xf>
    <xf numFmtId="166" fontId="6" fillId="0" borderId="9" xfId="0" applyNumberFormat="1" applyFont="1" applyFill="1" applyBorder="1" applyAlignment="1" applyProtection="1">
      <alignment horizontal="left" vertical="center"/>
      <protection hidden="1"/>
    </xf>
    <xf numFmtId="165" fontId="6" fillId="0" borderId="8" xfId="0" applyNumberFormat="1" applyFont="1" applyFill="1" applyBorder="1" applyAlignment="1" applyProtection="1">
      <alignment horizontal="center" vertical="center"/>
      <protection hidden="1"/>
    </xf>
    <xf numFmtId="164" fontId="6" fillId="0" borderId="9" xfId="0" applyNumberFormat="1" applyFont="1" applyFill="1" applyBorder="1" applyAlignment="1" applyProtection="1">
      <alignment horizontal="center" vertical="center"/>
      <protection hidden="1"/>
    </xf>
    <xf numFmtId="167" fontId="6" fillId="0" borderId="6" xfId="0" applyNumberFormat="1" applyFont="1" applyFill="1" applyBorder="1" applyAlignment="1" applyProtection="1">
      <alignment horizontal="right" vertical="center"/>
      <protection hidden="1"/>
    </xf>
    <xf numFmtId="168" fontId="6" fillId="0" borderId="6" xfId="0" applyNumberFormat="1" applyFont="1" applyFill="1" applyBorder="1" applyAlignment="1" applyProtection="1">
      <alignment horizontal="center" vertical="center"/>
      <protection hidden="1"/>
    </xf>
    <xf numFmtId="167" fontId="6" fillId="0" borderId="6" xfId="0" applyNumberFormat="1" applyFont="1" applyFill="1" applyBorder="1" applyAlignment="1" applyProtection="1">
      <alignment horizontal="left" vertical="center"/>
      <protection hidden="1"/>
    </xf>
    <xf numFmtId="166" fontId="6" fillId="0" borderId="7" xfId="0" applyNumberFormat="1" applyFont="1" applyFill="1" applyBorder="1" applyAlignment="1" applyProtection="1">
      <alignment horizontal="left" vertical="center"/>
      <protection hidden="1"/>
    </xf>
    <xf numFmtId="165" fontId="6" fillId="0" borderId="6" xfId="0" applyNumberFormat="1" applyFont="1" applyFill="1" applyBorder="1" applyAlignment="1" applyProtection="1">
      <alignment horizontal="center" vertical="center"/>
      <protection hidden="1"/>
    </xf>
    <xf numFmtId="164" fontId="6" fillId="0" borderId="7" xfId="0" applyNumberFormat="1" applyFont="1" applyFill="1" applyBorder="1" applyAlignment="1" applyProtection="1">
      <alignment horizontal="center" vertical="center"/>
      <protection hidden="1"/>
    </xf>
    <xf numFmtId="167" fontId="6" fillId="0" borderId="4" xfId="0" applyNumberFormat="1" applyFont="1" applyFill="1" applyBorder="1" applyAlignment="1" applyProtection="1">
      <alignment horizontal="right" vertical="center"/>
      <protection hidden="1"/>
    </xf>
    <xf numFmtId="168" fontId="6" fillId="0" borderId="4" xfId="0" applyNumberFormat="1" applyFont="1" applyFill="1" applyBorder="1" applyAlignment="1" applyProtection="1">
      <alignment horizontal="center" vertical="center"/>
      <protection hidden="1"/>
    </xf>
    <xf numFmtId="167" fontId="6" fillId="0" borderId="4" xfId="0" applyNumberFormat="1" applyFont="1" applyFill="1" applyBorder="1" applyAlignment="1" applyProtection="1">
      <alignment horizontal="left" vertical="center"/>
      <protection hidden="1"/>
    </xf>
    <xf numFmtId="166" fontId="6" fillId="0" borderId="5" xfId="0" applyNumberFormat="1" applyFont="1" applyFill="1" applyBorder="1" applyAlignment="1" applyProtection="1">
      <alignment horizontal="left" vertical="center"/>
      <protection hidden="1"/>
    </xf>
    <xf numFmtId="165" fontId="6" fillId="0" borderId="4" xfId="0" applyNumberFormat="1" applyFont="1" applyFill="1" applyBorder="1" applyAlignment="1" applyProtection="1">
      <alignment horizontal="center" vertical="center"/>
      <protection hidden="1"/>
    </xf>
    <xf numFmtId="164" fontId="6" fillId="0" borderId="5" xfId="0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Protection="1">
      <protection hidden="1"/>
    </xf>
    <xf numFmtId="0" fontId="6" fillId="0" borderId="0" xfId="0" applyNumberFormat="1" applyFont="1" applyFill="1" applyAlignment="1" applyProtection="1">
      <protection hidden="1"/>
    </xf>
    <xf numFmtId="0" fontId="3" fillId="0" borderId="0" xfId="0" applyNumberFormat="1" applyFont="1" applyFill="1" applyBorder="1" applyAlignment="1" applyProtection="1">
      <protection hidden="1"/>
    </xf>
    <xf numFmtId="0" fontId="0" fillId="0" borderId="0" xfId="0" applyBorder="1" applyProtection="1">
      <protection hidden="1"/>
    </xf>
    <xf numFmtId="0" fontId="0" fillId="0" borderId="0" xfId="0" applyNumberFormat="1" applyFont="1" applyFill="1" applyBorder="1" applyAlignment="1" applyProtection="1">
      <protection hidden="1"/>
    </xf>
    <xf numFmtId="1" fontId="4" fillId="0" borderId="18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19" xfId="0" applyNumberFormat="1" applyFont="1" applyFill="1" applyBorder="1" applyAlignment="1" applyProtection="1">
      <alignment horizontal="center" vertical="center" wrapText="1"/>
      <protection hidden="1"/>
    </xf>
    <xf numFmtId="169" fontId="6" fillId="0" borderId="8" xfId="0" applyNumberFormat="1" applyFont="1" applyFill="1" applyBorder="1" applyAlignment="1" applyProtection="1">
      <alignment horizontal="left" vertical="top" wrapText="1"/>
      <protection hidden="1"/>
    </xf>
    <xf numFmtId="169" fontId="6" fillId="0" borderId="6" xfId="0" applyNumberFormat="1" applyFont="1" applyFill="1" applyBorder="1" applyAlignment="1" applyProtection="1">
      <alignment horizontal="left" vertical="top" wrapText="1"/>
      <protection hidden="1"/>
    </xf>
    <xf numFmtId="169" fontId="6" fillId="0" borderId="4" xfId="0" applyNumberFormat="1" applyFont="1" applyFill="1" applyBorder="1" applyAlignment="1" applyProtection="1">
      <alignment horizontal="left" vertical="top" wrapText="1"/>
      <protection hidden="1"/>
    </xf>
    <xf numFmtId="164" fontId="6" fillId="0" borderId="20" xfId="0" applyNumberFormat="1" applyFont="1" applyFill="1" applyBorder="1" applyAlignment="1" applyProtection="1">
      <alignment horizontal="center" vertical="center"/>
      <protection hidden="1"/>
    </xf>
    <xf numFmtId="0" fontId="7" fillId="0" borderId="21" xfId="0" applyNumberFormat="1" applyFont="1" applyFill="1" applyBorder="1" applyAlignment="1" applyProtection="1">
      <protection hidden="1"/>
    </xf>
    <xf numFmtId="0" fontId="8" fillId="0" borderId="22" xfId="0" applyNumberFormat="1" applyFont="1" applyFill="1" applyBorder="1" applyAlignment="1" applyProtection="1">
      <protection hidden="1"/>
    </xf>
    <xf numFmtId="0" fontId="8" fillId="0" borderId="23" xfId="0" applyNumberFormat="1" applyFont="1" applyFill="1" applyBorder="1" applyAlignment="1" applyProtection="1">
      <protection hidden="1"/>
    </xf>
    <xf numFmtId="164" fontId="6" fillId="0" borderId="24" xfId="0" applyNumberFormat="1" applyFont="1" applyFill="1" applyBorder="1" applyAlignment="1" applyProtection="1">
      <alignment horizontal="center" vertical="center"/>
      <protection hidden="1"/>
    </xf>
    <xf numFmtId="0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Alignment="1">
      <alignment horizontal="right" wrapText="1"/>
    </xf>
    <xf numFmtId="0" fontId="9" fillId="0" borderId="0" xfId="0" applyNumberFormat="1" applyFont="1" applyFill="1" applyAlignment="1" applyProtection="1">
      <alignment horizontal="right" vertical="top" wrapText="1"/>
      <protection hidden="1"/>
    </xf>
    <xf numFmtId="0" fontId="10" fillId="0" borderId="0" xfId="0" applyNumberFormat="1" applyFont="1" applyFill="1" applyAlignment="1" applyProtection="1">
      <alignment horizontal="center"/>
      <protection hidden="1"/>
    </xf>
    <xf numFmtId="0" fontId="9" fillId="0" borderId="0" xfId="0" applyNumberFormat="1" applyFont="1" applyFill="1" applyAlignment="1" applyProtection="1">
      <alignment horizontal="center" vertical="top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K83"/>
  <sheetViews>
    <sheetView showGridLines="0" tabSelected="1" workbookViewId="0">
      <selection activeCell="N16" sqref="N16"/>
    </sheetView>
  </sheetViews>
  <sheetFormatPr defaultRowHeight="12.75" x14ac:dyDescent="0.2"/>
  <cols>
    <col min="1" max="1" width="0.5703125" customWidth="1"/>
    <col min="2" max="2" width="41.7109375" customWidth="1"/>
    <col min="3" max="5" width="2.85546875" customWidth="1"/>
    <col min="6" max="6" width="5.42578125" customWidth="1"/>
    <col min="7" max="7" width="5" customWidth="1"/>
    <col min="8" max="9" width="11.42578125" customWidth="1"/>
    <col min="10" max="10" width="12.140625" customWidth="1"/>
    <col min="11" max="11" width="0.85546875" customWidth="1"/>
    <col min="12" max="234" width="9.140625" customWidth="1"/>
  </cols>
  <sheetData>
    <row r="1" spans="1:11" ht="15.75" x14ac:dyDescent="0.25">
      <c r="I1" s="58" t="s">
        <v>85</v>
      </c>
      <c r="J1" s="58"/>
    </row>
    <row r="2" spans="1:11" ht="16.5" customHeight="1" x14ac:dyDescent="0.2">
      <c r="A2" s="14"/>
      <c r="B2" s="13"/>
      <c r="C2" s="59" t="s">
        <v>87</v>
      </c>
      <c r="D2" s="59"/>
      <c r="E2" s="59"/>
      <c r="F2" s="59"/>
      <c r="G2" s="59"/>
      <c r="H2" s="59"/>
      <c r="I2" s="59"/>
      <c r="J2" s="59"/>
      <c r="K2" s="1"/>
    </row>
    <row r="3" spans="1:11" ht="12.75" customHeight="1" x14ac:dyDescent="0.2">
      <c r="A3" s="14"/>
      <c r="B3" s="13"/>
      <c r="C3" s="59"/>
      <c r="D3" s="59"/>
      <c r="E3" s="59"/>
      <c r="F3" s="59"/>
      <c r="G3" s="59"/>
      <c r="H3" s="59"/>
      <c r="I3" s="59"/>
      <c r="J3" s="59"/>
      <c r="K3" s="1"/>
    </row>
    <row r="4" spans="1:11" ht="12.75" customHeight="1" x14ac:dyDescent="0.2">
      <c r="A4" s="14"/>
      <c r="B4" s="13"/>
      <c r="C4" s="59"/>
      <c r="D4" s="59"/>
      <c r="E4" s="59"/>
      <c r="F4" s="59"/>
      <c r="G4" s="59"/>
      <c r="H4" s="59"/>
      <c r="I4" s="59"/>
      <c r="J4" s="59"/>
      <c r="K4" s="1"/>
    </row>
    <row r="5" spans="1:11" ht="12.75" customHeight="1" x14ac:dyDescent="0.2">
      <c r="A5" s="14"/>
      <c r="B5" s="13"/>
      <c r="C5" s="59"/>
      <c r="D5" s="59"/>
      <c r="E5" s="59"/>
      <c r="F5" s="59"/>
      <c r="G5" s="59"/>
      <c r="H5" s="59"/>
      <c r="I5" s="59"/>
      <c r="J5" s="59"/>
      <c r="K5" s="1"/>
    </row>
    <row r="6" spans="1:11" ht="43.5" customHeight="1" x14ac:dyDescent="0.2">
      <c r="A6" s="14"/>
      <c r="B6" s="13"/>
      <c r="C6" s="59"/>
      <c r="D6" s="59"/>
      <c r="E6" s="59"/>
      <c r="F6" s="59"/>
      <c r="G6" s="59"/>
      <c r="H6" s="59"/>
      <c r="I6" s="59"/>
      <c r="J6" s="59"/>
      <c r="K6" s="1"/>
    </row>
    <row r="7" spans="1:11" ht="15.75" customHeight="1" x14ac:dyDescent="0.25">
      <c r="A7" s="14"/>
      <c r="B7" s="60" t="s">
        <v>86</v>
      </c>
      <c r="C7" s="60"/>
      <c r="D7" s="60"/>
      <c r="E7" s="60"/>
      <c r="F7" s="60"/>
      <c r="G7" s="60"/>
      <c r="H7" s="60"/>
      <c r="I7" s="60"/>
      <c r="J7" s="60"/>
      <c r="K7" s="1"/>
    </row>
    <row r="8" spans="1:11" ht="48.75" customHeight="1" x14ac:dyDescent="0.2">
      <c r="A8" s="14"/>
      <c r="B8" s="61" t="s">
        <v>88</v>
      </c>
      <c r="C8" s="61"/>
      <c r="D8" s="61"/>
      <c r="E8" s="61"/>
      <c r="F8" s="61"/>
      <c r="G8" s="61"/>
      <c r="H8" s="61"/>
      <c r="I8" s="61"/>
      <c r="J8" s="61"/>
      <c r="K8" s="1"/>
    </row>
    <row r="9" spans="1:11" ht="17.25" customHeight="1" x14ac:dyDescent="0.2">
      <c r="A9" s="14"/>
      <c r="B9" s="13"/>
      <c r="C9" s="12"/>
      <c r="D9" s="11"/>
      <c r="E9" s="11"/>
      <c r="F9" s="1"/>
      <c r="G9" s="11"/>
      <c r="H9" s="11"/>
      <c r="I9" s="11"/>
      <c r="J9" s="11"/>
      <c r="K9" s="1"/>
    </row>
    <row r="10" spans="1:11" ht="18" customHeight="1" thickBot="1" x14ac:dyDescent="0.25">
      <c r="A10" s="4"/>
      <c r="B10" s="48" t="s">
        <v>81</v>
      </c>
      <c r="C10" s="50" t="s">
        <v>80</v>
      </c>
      <c r="D10" s="50"/>
      <c r="E10" s="50"/>
      <c r="F10" s="50"/>
      <c r="G10" s="50"/>
      <c r="H10" s="52" t="s">
        <v>79</v>
      </c>
      <c r="I10" s="52"/>
      <c r="J10" s="53"/>
      <c r="K10" s="2"/>
    </row>
    <row r="11" spans="1:11" ht="23.25" customHeight="1" thickBot="1" x14ac:dyDescent="0.25">
      <c r="A11" s="1"/>
      <c r="B11" s="49"/>
      <c r="C11" s="51"/>
      <c r="D11" s="51"/>
      <c r="E11" s="51"/>
      <c r="F11" s="51"/>
      <c r="G11" s="51"/>
      <c r="H11" s="54" t="s">
        <v>78</v>
      </c>
      <c r="I11" s="54"/>
      <c r="J11" s="55"/>
      <c r="K11" s="2"/>
    </row>
    <row r="12" spans="1:11" ht="72.75" customHeight="1" thickBot="1" x14ac:dyDescent="0.25">
      <c r="A12" s="2"/>
      <c r="B12" s="49"/>
      <c r="C12" s="56" t="s">
        <v>77</v>
      </c>
      <c r="D12" s="56"/>
      <c r="E12" s="56"/>
      <c r="F12" s="56"/>
      <c r="G12" s="56" t="s">
        <v>76</v>
      </c>
      <c r="H12" s="54" t="s">
        <v>84</v>
      </c>
      <c r="I12" s="54" t="s">
        <v>83</v>
      </c>
      <c r="J12" s="55" t="s">
        <v>82</v>
      </c>
      <c r="K12" s="2"/>
    </row>
    <row r="13" spans="1:11" ht="14.25" customHeight="1" thickBot="1" x14ac:dyDescent="0.25">
      <c r="A13" s="1"/>
      <c r="B13" s="49"/>
      <c r="C13" s="54"/>
      <c r="D13" s="54"/>
      <c r="E13" s="54"/>
      <c r="F13" s="57"/>
      <c r="G13" s="54"/>
      <c r="H13" s="54"/>
      <c r="I13" s="54"/>
      <c r="J13" s="55"/>
      <c r="K13" s="2"/>
    </row>
    <row r="14" spans="1:11" ht="12.75" customHeight="1" thickBot="1" x14ac:dyDescent="0.25">
      <c r="A14" s="1"/>
      <c r="B14" s="38">
        <v>1</v>
      </c>
      <c r="C14" s="10"/>
      <c r="D14" s="9">
        <v>2</v>
      </c>
      <c r="E14" s="9"/>
      <c r="F14" s="8"/>
      <c r="G14" s="7">
        <v>3</v>
      </c>
      <c r="H14" s="6">
        <v>4</v>
      </c>
      <c r="I14" s="6">
        <v>5</v>
      </c>
      <c r="J14" s="39">
        <v>6</v>
      </c>
      <c r="K14" s="2"/>
    </row>
    <row r="15" spans="1:11" ht="45.75" thickBot="1" x14ac:dyDescent="0.25">
      <c r="A15" s="35"/>
      <c r="B15" s="40" t="s">
        <v>75</v>
      </c>
      <c r="C15" s="15" t="s">
        <v>16</v>
      </c>
      <c r="D15" s="16" t="s">
        <v>69</v>
      </c>
      <c r="E15" s="17" t="s">
        <v>27</v>
      </c>
      <c r="F15" s="18" t="s">
        <v>25</v>
      </c>
      <c r="G15" s="19" t="s">
        <v>1</v>
      </c>
      <c r="H15" s="20">
        <v>1078548.1599999999</v>
      </c>
      <c r="I15" s="20">
        <v>1078548.1599999999</v>
      </c>
      <c r="J15" s="20">
        <f>I15/H15*100</f>
        <v>100</v>
      </c>
      <c r="K15" s="37"/>
    </row>
    <row r="16" spans="1:11" ht="23.25" thickBot="1" x14ac:dyDescent="0.25">
      <c r="A16" s="35"/>
      <c r="B16" s="41" t="s">
        <v>74</v>
      </c>
      <c r="C16" s="21" t="s">
        <v>16</v>
      </c>
      <c r="D16" s="22" t="s">
        <v>69</v>
      </c>
      <c r="E16" s="23" t="s">
        <v>20</v>
      </c>
      <c r="F16" s="24" t="s">
        <v>25</v>
      </c>
      <c r="G16" s="25" t="s">
        <v>1</v>
      </c>
      <c r="H16" s="26">
        <v>1078548.1599999999</v>
      </c>
      <c r="I16" s="26">
        <v>1078548.1599999999</v>
      </c>
      <c r="J16" s="20">
        <f t="shared" ref="J16:J69" si="0">I16/H16*100</f>
        <v>100</v>
      </c>
      <c r="K16" s="37"/>
    </row>
    <row r="17" spans="1:11" ht="13.5" thickBot="1" x14ac:dyDescent="0.25">
      <c r="A17" s="35"/>
      <c r="B17" s="41" t="s">
        <v>73</v>
      </c>
      <c r="C17" s="21" t="s">
        <v>16</v>
      </c>
      <c r="D17" s="22" t="s">
        <v>69</v>
      </c>
      <c r="E17" s="23" t="s">
        <v>20</v>
      </c>
      <c r="F17" s="24" t="s">
        <v>30</v>
      </c>
      <c r="G17" s="25" t="s">
        <v>1</v>
      </c>
      <c r="H17" s="26">
        <v>254855.86</v>
      </c>
      <c r="I17" s="26">
        <v>254855.86</v>
      </c>
      <c r="J17" s="20">
        <f t="shared" si="0"/>
        <v>100</v>
      </c>
      <c r="K17" s="37"/>
    </row>
    <row r="18" spans="1:11" ht="34.5" thickBot="1" x14ac:dyDescent="0.25">
      <c r="A18" s="35"/>
      <c r="B18" s="41" t="s">
        <v>17</v>
      </c>
      <c r="C18" s="21" t="s">
        <v>16</v>
      </c>
      <c r="D18" s="22" t="s">
        <v>69</v>
      </c>
      <c r="E18" s="23" t="s">
        <v>20</v>
      </c>
      <c r="F18" s="24" t="s">
        <v>30</v>
      </c>
      <c r="G18" s="25" t="s">
        <v>12</v>
      </c>
      <c r="H18" s="26">
        <v>254855.86</v>
      </c>
      <c r="I18" s="26">
        <v>254855.86</v>
      </c>
      <c r="J18" s="20">
        <f t="shared" si="0"/>
        <v>100</v>
      </c>
      <c r="K18" s="37"/>
    </row>
    <row r="19" spans="1:11" ht="23.25" thickBot="1" x14ac:dyDescent="0.25">
      <c r="A19" s="35"/>
      <c r="B19" s="41" t="s">
        <v>72</v>
      </c>
      <c r="C19" s="21" t="s">
        <v>16</v>
      </c>
      <c r="D19" s="22" t="s">
        <v>69</v>
      </c>
      <c r="E19" s="23" t="s">
        <v>20</v>
      </c>
      <c r="F19" s="24" t="s">
        <v>71</v>
      </c>
      <c r="G19" s="25" t="s">
        <v>1</v>
      </c>
      <c r="H19" s="26">
        <v>710394.75</v>
      </c>
      <c r="I19" s="26">
        <v>710394.75</v>
      </c>
      <c r="J19" s="20">
        <f t="shared" si="0"/>
        <v>100</v>
      </c>
      <c r="K19" s="37"/>
    </row>
    <row r="20" spans="1:11" ht="34.5" thickBot="1" x14ac:dyDescent="0.25">
      <c r="A20" s="35"/>
      <c r="B20" s="41" t="s">
        <v>17</v>
      </c>
      <c r="C20" s="21" t="s">
        <v>16</v>
      </c>
      <c r="D20" s="22" t="s">
        <v>69</v>
      </c>
      <c r="E20" s="23" t="s">
        <v>20</v>
      </c>
      <c r="F20" s="24" t="s">
        <v>71</v>
      </c>
      <c r="G20" s="25" t="s">
        <v>12</v>
      </c>
      <c r="H20" s="26">
        <v>710394.75</v>
      </c>
      <c r="I20" s="26">
        <v>710394.75</v>
      </c>
      <c r="J20" s="20">
        <f t="shared" si="0"/>
        <v>100</v>
      </c>
      <c r="K20" s="37"/>
    </row>
    <row r="21" spans="1:11" ht="13.5" thickBot="1" x14ac:dyDescent="0.25">
      <c r="A21" s="35"/>
      <c r="B21" s="41" t="s">
        <v>70</v>
      </c>
      <c r="C21" s="21" t="s">
        <v>16</v>
      </c>
      <c r="D21" s="22" t="s">
        <v>69</v>
      </c>
      <c r="E21" s="23" t="s">
        <v>20</v>
      </c>
      <c r="F21" s="24" t="s">
        <v>68</v>
      </c>
      <c r="G21" s="25" t="s">
        <v>1</v>
      </c>
      <c r="H21" s="26">
        <v>113297.55</v>
      </c>
      <c r="I21" s="26">
        <v>113297.55</v>
      </c>
      <c r="J21" s="20">
        <f t="shared" si="0"/>
        <v>100</v>
      </c>
      <c r="K21" s="37"/>
    </row>
    <row r="22" spans="1:11" ht="34.5" thickBot="1" x14ac:dyDescent="0.25">
      <c r="A22" s="35"/>
      <c r="B22" s="41" t="s">
        <v>17</v>
      </c>
      <c r="C22" s="21" t="s">
        <v>16</v>
      </c>
      <c r="D22" s="22" t="s">
        <v>69</v>
      </c>
      <c r="E22" s="23" t="s">
        <v>20</v>
      </c>
      <c r="F22" s="24" t="s">
        <v>68</v>
      </c>
      <c r="G22" s="25" t="s">
        <v>12</v>
      </c>
      <c r="H22" s="26">
        <v>113297.55</v>
      </c>
      <c r="I22" s="26">
        <v>113297.55</v>
      </c>
      <c r="J22" s="20">
        <f t="shared" si="0"/>
        <v>100</v>
      </c>
      <c r="K22" s="37"/>
    </row>
    <row r="23" spans="1:11" ht="13.5" thickBot="1" x14ac:dyDescent="0.25">
      <c r="A23" s="35"/>
      <c r="B23" s="41" t="s">
        <v>67</v>
      </c>
      <c r="C23" s="21" t="s">
        <v>16</v>
      </c>
      <c r="D23" s="22" t="s">
        <v>59</v>
      </c>
      <c r="E23" s="23" t="s">
        <v>3</v>
      </c>
      <c r="F23" s="24" t="s">
        <v>66</v>
      </c>
      <c r="G23" s="25" t="s">
        <v>1</v>
      </c>
      <c r="H23" s="26">
        <v>2449591.52</v>
      </c>
      <c r="I23" s="26">
        <v>2449591.52</v>
      </c>
      <c r="J23" s="20">
        <f t="shared" si="0"/>
        <v>100</v>
      </c>
      <c r="K23" s="37"/>
    </row>
    <row r="24" spans="1:11" ht="34.5" thickBot="1" x14ac:dyDescent="0.25">
      <c r="A24" s="35"/>
      <c r="B24" s="41" t="s">
        <v>17</v>
      </c>
      <c r="C24" s="21" t="s">
        <v>16</v>
      </c>
      <c r="D24" s="22" t="s">
        <v>59</v>
      </c>
      <c r="E24" s="23" t="s">
        <v>3</v>
      </c>
      <c r="F24" s="24" t="s">
        <v>66</v>
      </c>
      <c r="G24" s="25" t="s">
        <v>12</v>
      </c>
      <c r="H24" s="26">
        <v>2449591.52</v>
      </c>
      <c r="I24" s="26">
        <v>2449591.52</v>
      </c>
      <c r="J24" s="20">
        <f t="shared" si="0"/>
        <v>100</v>
      </c>
      <c r="K24" s="37"/>
    </row>
    <row r="25" spans="1:11" ht="34.5" thickBot="1" x14ac:dyDescent="0.25">
      <c r="A25" s="35"/>
      <c r="B25" s="41" t="s">
        <v>64</v>
      </c>
      <c r="C25" s="21" t="s">
        <v>16</v>
      </c>
      <c r="D25" s="22" t="s">
        <v>59</v>
      </c>
      <c r="E25" s="23" t="s">
        <v>3</v>
      </c>
      <c r="F25" s="24" t="s">
        <v>65</v>
      </c>
      <c r="G25" s="25" t="s">
        <v>1</v>
      </c>
      <c r="H25" s="26">
        <v>749077.37</v>
      </c>
      <c r="I25" s="26">
        <v>749077.37</v>
      </c>
      <c r="J25" s="20">
        <f t="shared" si="0"/>
        <v>100</v>
      </c>
      <c r="K25" s="37"/>
    </row>
    <row r="26" spans="1:11" ht="34.5" thickBot="1" x14ac:dyDescent="0.25">
      <c r="A26" s="35"/>
      <c r="B26" s="41" t="s">
        <v>17</v>
      </c>
      <c r="C26" s="21" t="s">
        <v>16</v>
      </c>
      <c r="D26" s="22" t="s">
        <v>59</v>
      </c>
      <c r="E26" s="23" t="s">
        <v>3</v>
      </c>
      <c r="F26" s="24" t="s">
        <v>65</v>
      </c>
      <c r="G26" s="25" t="s">
        <v>12</v>
      </c>
      <c r="H26" s="26">
        <v>749077.37</v>
      </c>
      <c r="I26" s="26">
        <v>749077.37</v>
      </c>
      <c r="J26" s="20">
        <f t="shared" si="0"/>
        <v>100</v>
      </c>
      <c r="K26" s="37"/>
    </row>
    <row r="27" spans="1:11" ht="34.5" thickBot="1" x14ac:dyDescent="0.25">
      <c r="A27" s="35"/>
      <c r="B27" s="41" t="s">
        <v>64</v>
      </c>
      <c r="C27" s="21" t="s">
        <v>16</v>
      </c>
      <c r="D27" s="22" t="s">
        <v>59</v>
      </c>
      <c r="E27" s="23" t="s">
        <v>3</v>
      </c>
      <c r="F27" s="24" t="s">
        <v>63</v>
      </c>
      <c r="G27" s="25" t="s">
        <v>1</v>
      </c>
      <c r="H27" s="26">
        <v>207659</v>
      </c>
      <c r="I27" s="26">
        <v>207659</v>
      </c>
      <c r="J27" s="20">
        <f t="shared" si="0"/>
        <v>100</v>
      </c>
      <c r="K27" s="37"/>
    </row>
    <row r="28" spans="1:11" ht="34.5" thickBot="1" x14ac:dyDescent="0.25">
      <c r="A28" s="35"/>
      <c r="B28" s="41" t="s">
        <v>17</v>
      </c>
      <c r="C28" s="21" t="s">
        <v>16</v>
      </c>
      <c r="D28" s="22" t="s">
        <v>59</v>
      </c>
      <c r="E28" s="23" t="s">
        <v>3</v>
      </c>
      <c r="F28" s="24" t="s">
        <v>63</v>
      </c>
      <c r="G28" s="25" t="s">
        <v>12</v>
      </c>
      <c r="H28" s="26">
        <v>207659</v>
      </c>
      <c r="I28" s="26">
        <v>207659</v>
      </c>
      <c r="J28" s="20">
        <f t="shared" si="0"/>
        <v>100</v>
      </c>
      <c r="K28" s="37"/>
    </row>
    <row r="29" spans="1:11" ht="23.25" thickBot="1" x14ac:dyDescent="0.25">
      <c r="A29" s="35"/>
      <c r="B29" s="41" t="s">
        <v>62</v>
      </c>
      <c r="C29" s="21" t="s">
        <v>16</v>
      </c>
      <c r="D29" s="22" t="s">
        <v>59</v>
      </c>
      <c r="E29" s="23" t="s">
        <v>20</v>
      </c>
      <c r="F29" s="24" t="s">
        <v>22</v>
      </c>
      <c r="G29" s="25" t="s">
        <v>1</v>
      </c>
      <c r="H29" s="26">
        <v>2540215.06</v>
      </c>
      <c r="I29" s="26">
        <v>2540215.06</v>
      </c>
      <c r="J29" s="20">
        <f t="shared" si="0"/>
        <v>100</v>
      </c>
      <c r="K29" s="37"/>
    </row>
    <row r="30" spans="1:11" ht="23.25" thickBot="1" x14ac:dyDescent="0.25">
      <c r="A30" s="35"/>
      <c r="B30" s="41" t="s">
        <v>34</v>
      </c>
      <c r="C30" s="21" t="s">
        <v>16</v>
      </c>
      <c r="D30" s="22" t="s">
        <v>59</v>
      </c>
      <c r="E30" s="23" t="s">
        <v>20</v>
      </c>
      <c r="F30" s="24" t="s">
        <v>22</v>
      </c>
      <c r="G30" s="25" t="s">
        <v>33</v>
      </c>
      <c r="H30" s="26">
        <v>694201.84</v>
      </c>
      <c r="I30" s="26">
        <v>694201.84</v>
      </c>
      <c r="J30" s="20">
        <f t="shared" si="0"/>
        <v>100</v>
      </c>
      <c r="K30" s="37"/>
    </row>
    <row r="31" spans="1:11" ht="34.5" thickBot="1" x14ac:dyDescent="0.25">
      <c r="A31" s="35"/>
      <c r="B31" s="41" t="s">
        <v>17</v>
      </c>
      <c r="C31" s="21" t="s">
        <v>16</v>
      </c>
      <c r="D31" s="22" t="s">
        <v>59</v>
      </c>
      <c r="E31" s="23" t="s">
        <v>20</v>
      </c>
      <c r="F31" s="24" t="s">
        <v>22</v>
      </c>
      <c r="G31" s="25" t="s">
        <v>12</v>
      </c>
      <c r="H31" s="26">
        <v>1846013.22</v>
      </c>
      <c r="I31" s="26">
        <v>1846013.22</v>
      </c>
      <c r="J31" s="20">
        <f t="shared" si="0"/>
        <v>100</v>
      </c>
      <c r="K31" s="37"/>
    </row>
    <row r="32" spans="1:11" ht="23.25" thickBot="1" x14ac:dyDescent="0.25">
      <c r="A32" s="35"/>
      <c r="B32" s="41" t="s">
        <v>60</v>
      </c>
      <c r="C32" s="21" t="s">
        <v>16</v>
      </c>
      <c r="D32" s="22" t="s">
        <v>59</v>
      </c>
      <c r="E32" s="23" t="s">
        <v>20</v>
      </c>
      <c r="F32" s="24" t="s">
        <v>61</v>
      </c>
      <c r="G32" s="25" t="s">
        <v>1</v>
      </c>
      <c r="H32" s="26">
        <v>2332910.8199999998</v>
      </c>
      <c r="I32" s="26">
        <f>I33</f>
        <v>1889657.75</v>
      </c>
      <c r="J32" s="20">
        <f t="shared" si="0"/>
        <v>80.999999391318354</v>
      </c>
      <c r="K32" s="37"/>
    </row>
    <row r="33" spans="1:11" ht="34.5" thickBot="1" x14ac:dyDescent="0.25">
      <c r="A33" s="35"/>
      <c r="B33" s="41" t="s">
        <v>17</v>
      </c>
      <c r="C33" s="21" t="s">
        <v>16</v>
      </c>
      <c r="D33" s="22" t="s">
        <v>59</v>
      </c>
      <c r="E33" s="23" t="s">
        <v>20</v>
      </c>
      <c r="F33" s="24" t="s">
        <v>61</v>
      </c>
      <c r="G33" s="25" t="s">
        <v>12</v>
      </c>
      <c r="H33" s="26">
        <v>2332910.8199999998</v>
      </c>
      <c r="I33" s="26">
        <v>1889657.75</v>
      </c>
      <c r="J33" s="20">
        <f t="shared" si="0"/>
        <v>80.999999391318354</v>
      </c>
      <c r="K33" s="37"/>
    </row>
    <row r="34" spans="1:11" ht="23.25" thickBot="1" x14ac:dyDescent="0.25">
      <c r="A34" s="35"/>
      <c r="B34" s="41" t="s">
        <v>60</v>
      </c>
      <c r="C34" s="21" t="s">
        <v>16</v>
      </c>
      <c r="D34" s="22" t="s">
        <v>59</v>
      </c>
      <c r="E34" s="23" t="s">
        <v>20</v>
      </c>
      <c r="F34" s="24" t="s">
        <v>58</v>
      </c>
      <c r="G34" s="25" t="s">
        <v>1</v>
      </c>
      <c r="H34" s="26">
        <v>122784.78</v>
      </c>
      <c r="I34" s="26">
        <f>I35</f>
        <v>99455.67</v>
      </c>
      <c r="J34" s="20">
        <f t="shared" si="0"/>
        <v>80.99999853402025</v>
      </c>
      <c r="K34" s="37"/>
    </row>
    <row r="35" spans="1:11" ht="34.5" thickBot="1" x14ac:dyDescent="0.25">
      <c r="A35" s="35"/>
      <c r="B35" s="41" t="s">
        <v>17</v>
      </c>
      <c r="C35" s="21" t="s">
        <v>16</v>
      </c>
      <c r="D35" s="22" t="s">
        <v>59</v>
      </c>
      <c r="E35" s="23" t="s">
        <v>20</v>
      </c>
      <c r="F35" s="24" t="s">
        <v>58</v>
      </c>
      <c r="G35" s="25" t="s">
        <v>12</v>
      </c>
      <c r="H35" s="26">
        <v>122784.78</v>
      </c>
      <c r="I35" s="26">
        <v>99455.67</v>
      </c>
      <c r="J35" s="20">
        <f t="shared" si="0"/>
        <v>80.99999853402025</v>
      </c>
      <c r="K35" s="37"/>
    </row>
    <row r="36" spans="1:11" ht="23.25" thickBot="1" x14ac:dyDescent="0.25">
      <c r="A36" s="35"/>
      <c r="B36" s="41" t="s">
        <v>57</v>
      </c>
      <c r="C36" s="21" t="s">
        <v>16</v>
      </c>
      <c r="D36" s="22" t="s">
        <v>44</v>
      </c>
      <c r="E36" s="23" t="s">
        <v>3</v>
      </c>
      <c r="F36" s="24" t="s">
        <v>25</v>
      </c>
      <c r="G36" s="25" t="s">
        <v>1</v>
      </c>
      <c r="H36" s="26">
        <v>527330</v>
      </c>
      <c r="I36" s="26">
        <v>527330</v>
      </c>
      <c r="J36" s="20">
        <f t="shared" si="0"/>
        <v>100</v>
      </c>
      <c r="K36" s="37"/>
    </row>
    <row r="37" spans="1:11" ht="34.5" thickBot="1" x14ac:dyDescent="0.25">
      <c r="A37" s="35"/>
      <c r="B37" s="41" t="s">
        <v>56</v>
      </c>
      <c r="C37" s="21" t="s">
        <v>16</v>
      </c>
      <c r="D37" s="22" t="s">
        <v>44</v>
      </c>
      <c r="E37" s="23" t="s">
        <v>3</v>
      </c>
      <c r="F37" s="24" t="s">
        <v>53</v>
      </c>
      <c r="G37" s="25" t="s">
        <v>1</v>
      </c>
      <c r="H37" s="26">
        <v>527330</v>
      </c>
      <c r="I37" s="26">
        <v>527330</v>
      </c>
      <c r="J37" s="20">
        <f t="shared" si="0"/>
        <v>100</v>
      </c>
      <c r="K37" s="37"/>
    </row>
    <row r="38" spans="1:11" ht="23.25" thickBot="1" x14ac:dyDescent="0.25">
      <c r="A38" s="35"/>
      <c r="B38" s="41" t="s">
        <v>55</v>
      </c>
      <c r="C38" s="21" t="s">
        <v>16</v>
      </c>
      <c r="D38" s="22" t="s">
        <v>44</v>
      </c>
      <c r="E38" s="23" t="s">
        <v>3</v>
      </c>
      <c r="F38" s="24" t="s">
        <v>53</v>
      </c>
      <c r="G38" s="25" t="s">
        <v>54</v>
      </c>
      <c r="H38" s="26">
        <v>523072</v>
      </c>
      <c r="I38" s="26">
        <v>523072</v>
      </c>
      <c r="J38" s="20">
        <f t="shared" si="0"/>
        <v>100</v>
      </c>
      <c r="K38" s="37"/>
    </row>
    <row r="39" spans="1:11" ht="34.5" thickBot="1" x14ac:dyDescent="0.25">
      <c r="A39" s="35"/>
      <c r="B39" s="41" t="s">
        <v>17</v>
      </c>
      <c r="C39" s="21" t="s">
        <v>16</v>
      </c>
      <c r="D39" s="22" t="s">
        <v>44</v>
      </c>
      <c r="E39" s="23" t="s">
        <v>3</v>
      </c>
      <c r="F39" s="24" t="s">
        <v>53</v>
      </c>
      <c r="G39" s="25" t="s">
        <v>12</v>
      </c>
      <c r="H39" s="26">
        <v>4258</v>
      </c>
      <c r="I39" s="26">
        <v>4258</v>
      </c>
      <c r="J39" s="20">
        <f t="shared" si="0"/>
        <v>100</v>
      </c>
      <c r="K39" s="37"/>
    </row>
    <row r="40" spans="1:11" ht="23.25" thickBot="1" x14ac:dyDescent="0.25">
      <c r="A40" s="35"/>
      <c r="B40" s="41" t="s">
        <v>52</v>
      </c>
      <c r="C40" s="21" t="s">
        <v>16</v>
      </c>
      <c r="D40" s="22" t="s">
        <v>44</v>
      </c>
      <c r="E40" s="23" t="s">
        <v>20</v>
      </c>
      <c r="F40" s="24" t="s">
        <v>25</v>
      </c>
      <c r="G40" s="25" t="s">
        <v>1</v>
      </c>
      <c r="H40" s="26">
        <v>6474051.96</v>
      </c>
      <c r="I40" s="26">
        <v>6474051.96</v>
      </c>
      <c r="J40" s="20">
        <f t="shared" si="0"/>
        <v>100</v>
      </c>
      <c r="K40" s="37"/>
    </row>
    <row r="41" spans="1:11" ht="23.25" thickBot="1" x14ac:dyDescent="0.25">
      <c r="A41" s="35"/>
      <c r="B41" s="41" t="s">
        <v>51</v>
      </c>
      <c r="C41" s="21" t="s">
        <v>16</v>
      </c>
      <c r="D41" s="22" t="s">
        <v>44</v>
      </c>
      <c r="E41" s="23" t="s">
        <v>20</v>
      </c>
      <c r="F41" s="24" t="s">
        <v>49</v>
      </c>
      <c r="G41" s="25" t="s">
        <v>1</v>
      </c>
      <c r="H41" s="26">
        <v>6474051.96</v>
      </c>
      <c r="I41" s="26">
        <v>6474051.96</v>
      </c>
      <c r="J41" s="20">
        <f t="shared" si="0"/>
        <v>100</v>
      </c>
      <c r="K41" s="37"/>
    </row>
    <row r="42" spans="1:11" ht="23.25" thickBot="1" x14ac:dyDescent="0.25">
      <c r="A42" s="35"/>
      <c r="B42" s="41" t="s">
        <v>34</v>
      </c>
      <c r="C42" s="21" t="s">
        <v>16</v>
      </c>
      <c r="D42" s="22" t="s">
        <v>44</v>
      </c>
      <c r="E42" s="23" t="s">
        <v>20</v>
      </c>
      <c r="F42" s="24" t="s">
        <v>49</v>
      </c>
      <c r="G42" s="25" t="s">
        <v>33</v>
      </c>
      <c r="H42" s="26">
        <v>5626777.9100000001</v>
      </c>
      <c r="I42" s="26">
        <v>5626777.9100000001</v>
      </c>
      <c r="J42" s="20">
        <f t="shared" si="0"/>
        <v>100</v>
      </c>
      <c r="K42" s="37"/>
    </row>
    <row r="43" spans="1:11" ht="34.5" thickBot="1" x14ac:dyDescent="0.25">
      <c r="A43" s="35"/>
      <c r="B43" s="41" t="s">
        <v>17</v>
      </c>
      <c r="C43" s="21" t="s">
        <v>16</v>
      </c>
      <c r="D43" s="22" t="s">
        <v>44</v>
      </c>
      <c r="E43" s="23" t="s">
        <v>20</v>
      </c>
      <c r="F43" s="24" t="s">
        <v>49</v>
      </c>
      <c r="G43" s="25" t="s">
        <v>12</v>
      </c>
      <c r="H43" s="26">
        <v>847274.05</v>
      </c>
      <c r="I43" s="26">
        <v>847274.05</v>
      </c>
      <c r="J43" s="20">
        <f t="shared" si="0"/>
        <v>100</v>
      </c>
      <c r="K43" s="37"/>
    </row>
    <row r="44" spans="1:11" ht="13.5" hidden="1" thickBot="1" x14ac:dyDescent="0.25">
      <c r="A44" s="35"/>
      <c r="B44" s="41" t="s">
        <v>50</v>
      </c>
      <c r="C44" s="21" t="s">
        <v>16</v>
      </c>
      <c r="D44" s="22" t="s">
        <v>44</v>
      </c>
      <c r="E44" s="23" t="s">
        <v>20</v>
      </c>
      <c r="F44" s="24" t="s">
        <v>49</v>
      </c>
      <c r="G44" s="25" t="s">
        <v>48</v>
      </c>
      <c r="H44" s="26">
        <v>0</v>
      </c>
      <c r="I44" s="26">
        <v>0</v>
      </c>
      <c r="J44" s="20" t="e">
        <f t="shared" si="0"/>
        <v>#DIV/0!</v>
      </c>
      <c r="K44" s="37"/>
    </row>
    <row r="45" spans="1:11" ht="23.25" thickBot="1" x14ac:dyDescent="0.25">
      <c r="A45" s="35"/>
      <c r="B45" s="41" t="s">
        <v>47</v>
      </c>
      <c r="C45" s="21" t="s">
        <v>16</v>
      </c>
      <c r="D45" s="22" t="s">
        <v>44</v>
      </c>
      <c r="E45" s="23" t="s">
        <v>16</v>
      </c>
      <c r="F45" s="24" t="s">
        <v>46</v>
      </c>
      <c r="G45" s="25" t="s">
        <v>1</v>
      </c>
      <c r="H45" s="26">
        <v>56062.73</v>
      </c>
      <c r="I45" s="26">
        <v>56062.73</v>
      </c>
      <c r="J45" s="20">
        <f t="shared" si="0"/>
        <v>100</v>
      </c>
      <c r="K45" s="37"/>
    </row>
    <row r="46" spans="1:11" ht="23.25" thickBot="1" x14ac:dyDescent="0.25">
      <c r="A46" s="35"/>
      <c r="B46" s="41" t="s">
        <v>34</v>
      </c>
      <c r="C46" s="21" t="s">
        <v>16</v>
      </c>
      <c r="D46" s="22" t="s">
        <v>44</v>
      </c>
      <c r="E46" s="23" t="s">
        <v>16</v>
      </c>
      <c r="F46" s="24" t="s">
        <v>46</v>
      </c>
      <c r="G46" s="25" t="s">
        <v>33</v>
      </c>
      <c r="H46" s="26">
        <v>56062.73</v>
      </c>
      <c r="I46" s="26">
        <v>56062.73</v>
      </c>
      <c r="J46" s="20">
        <f t="shared" si="0"/>
        <v>100</v>
      </c>
      <c r="K46" s="37"/>
    </row>
    <row r="47" spans="1:11" ht="45.75" thickBot="1" x14ac:dyDescent="0.25">
      <c r="A47" s="35"/>
      <c r="B47" s="41" t="s">
        <v>45</v>
      </c>
      <c r="C47" s="21" t="s">
        <v>16</v>
      </c>
      <c r="D47" s="22" t="s">
        <v>44</v>
      </c>
      <c r="E47" s="23" t="s">
        <v>16</v>
      </c>
      <c r="F47" s="24" t="s">
        <v>43</v>
      </c>
      <c r="G47" s="25" t="s">
        <v>1</v>
      </c>
      <c r="H47" s="26">
        <v>58323.49</v>
      </c>
      <c r="I47" s="26">
        <v>58323.49</v>
      </c>
      <c r="J47" s="20">
        <f t="shared" si="0"/>
        <v>100</v>
      </c>
      <c r="K47" s="37"/>
    </row>
    <row r="48" spans="1:11" ht="23.25" thickBot="1" x14ac:dyDescent="0.25">
      <c r="A48" s="35"/>
      <c r="B48" s="41" t="s">
        <v>34</v>
      </c>
      <c r="C48" s="21" t="s">
        <v>16</v>
      </c>
      <c r="D48" s="22" t="s">
        <v>44</v>
      </c>
      <c r="E48" s="23" t="s">
        <v>16</v>
      </c>
      <c r="F48" s="24" t="s">
        <v>43</v>
      </c>
      <c r="G48" s="25" t="s">
        <v>33</v>
      </c>
      <c r="H48" s="26">
        <v>58323.49</v>
      </c>
      <c r="I48" s="26">
        <v>58323.49</v>
      </c>
      <c r="J48" s="20">
        <f t="shared" si="0"/>
        <v>100</v>
      </c>
      <c r="K48" s="37"/>
    </row>
    <row r="49" spans="1:11" ht="34.5" thickBot="1" x14ac:dyDescent="0.25">
      <c r="A49" s="35"/>
      <c r="B49" s="41" t="s">
        <v>42</v>
      </c>
      <c r="C49" s="21" t="s">
        <v>16</v>
      </c>
      <c r="D49" s="22" t="s">
        <v>31</v>
      </c>
      <c r="E49" s="23" t="s">
        <v>27</v>
      </c>
      <c r="F49" s="24" t="s">
        <v>25</v>
      </c>
      <c r="G49" s="25" t="s">
        <v>1</v>
      </c>
      <c r="H49" s="26">
        <v>1363762.28</v>
      </c>
      <c r="I49" s="26">
        <v>1363762.28</v>
      </c>
      <c r="J49" s="20">
        <f t="shared" si="0"/>
        <v>100</v>
      </c>
      <c r="K49" s="37"/>
    </row>
    <row r="50" spans="1:11" ht="13.5" thickBot="1" x14ac:dyDescent="0.25">
      <c r="A50" s="35"/>
      <c r="B50" s="41" t="s">
        <v>41</v>
      </c>
      <c r="C50" s="21" t="s">
        <v>16</v>
      </c>
      <c r="D50" s="22" t="s">
        <v>31</v>
      </c>
      <c r="E50" s="23" t="s">
        <v>3</v>
      </c>
      <c r="F50" s="24" t="s">
        <v>25</v>
      </c>
      <c r="G50" s="25" t="s">
        <v>1</v>
      </c>
      <c r="H50" s="26">
        <v>86100</v>
      </c>
      <c r="I50" s="26">
        <v>86100</v>
      </c>
      <c r="J50" s="20">
        <f t="shared" si="0"/>
        <v>100</v>
      </c>
      <c r="K50" s="37"/>
    </row>
    <row r="51" spans="1:11" ht="13.5" thickBot="1" x14ac:dyDescent="0.25">
      <c r="A51" s="35"/>
      <c r="B51" s="41" t="s">
        <v>40</v>
      </c>
      <c r="C51" s="21" t="s">
        <v>16</v>
      </c>
      <c r="D51" s="22" t="s">
        <v>31</v>
      </c>
      <c r="E51" s="23" t="s">
        <v>3</v>
      </c>
      <c r="F51" s="24" t="s">
        <v>38</v>
      </c>
      <c r="G51" s="25" t="s">
        <v>1</v>
      </c>
      <c r="H51" s="26">
        <v>86100</v>
      </c>
      <c r="I51" s="26">
        <v>86100</v>
      </c>
      <c r="J51" s="20">
        <f t="shared" si="0"/>
        <v>100</v>
      </c>
      <c r="K51" s="37"/>
    </row>
    <row r="52" spans="1:11" ht="23.25" thickBot="1" x14ac:dyDescent="0.25">
      <c r="A52" s="35"/>
      <c r="B52" s="41" t="s">
        <v>39</v>
      </c>
      <c r="C52" s="21" t="s">
        <v>16</v>
      </c>
      <c r="D52" s="22" t="s">
        <v>31</v>
      </c>
      <c r="E52" s="23" t="s">
        <v>3</v>
      </c>
      <c r="F52" s="24" t="s">
        <v>38</v>
      </c>
      <c r="G52" s="25" t="s">
        <v>37</v>
      </c>
      <c r="H52" s="26">
        <v>86100</v>
      </c>
      <c r="I52" s="26">
        <v>86100</v>
      </c>
      <c r="J52" s="20">
        <f t="shared" si="0"/>
        <v>100</v>
      </c>
      <c r="K52" s="37"/>
    </row>
    <row r="53" spans="1:11" ht="23.25" thickBot="1" x14ac:dyDescent="0.25">
      <c r="A53" s="35"/>
      <c r="B53" s="41" t="s">
        <v>36</v>
      </c>
      <c r="C53" s="21" t="s">
        <v>16</v>
      </c>
      <c r="D53" s="22" t="s">
        <v>31</v>
      </c>
      <c r="E53" s="23" t="s">
        <v>20</v>
      </c>
      <c r="F53" s="24" t="s">
        <v>25</v>
      </c>
      <c r="G53" s="25" t="s">
        <v>1</v>
      </c>
      <c r="H53" s="26">
        <v>1277662.28</v>
      </c>
      <c r="I53" s="26">
        <v>1277662.28</v>
      </c>
      <c r="J53" s="20">
        <f t="shared" si="0"/>
        <v>100</v>
      </c>
      <c r="K53" s="37"/>
    </row>
    <row r="54" spans="1:11" ht="23.25" thickBot="1" x14ac:dyDescent="0.25">
      <c r="A54" s="35"/>
      <c r="B54" s="41" t="s">
        <v>35</v>
      </c>
      <c r="C54" s="21" t="s">
        <v>16</v>
      </c>
      <c r="D54" s="22" t="s">
        <v>31</v>
      </c>
      <c r="E54" s="23" t="s">
        <v>20</v>
      </c>
      <c r="F54" s="24" t="s">
        <v>30</v>
      </c>
      <c r="G54" s="25" t="s">
        <v>1</v>
      </c>
      <c r="H54" s="26">
        <v>1277662.28</v>
      </c>
      <c r="I54" s="26">
        <v>1277662.28</v>
      </c>
      <c r="J54" s="20">
        <f t="shared" si="0"/>
        <v>100</v>
      </c>
      <c r="K54" s="37"/>
    </row>
    <row r="55" spans="1:11" ht="23.25" thickBot="1" x14ac:dyDescent="0.25">
      <c r="A55" s="35"/>
      <c r="B55" s="41" t="s">
        <v>34</v>
      </c>
      <c r="C55" s="21" t="s">
        <v>16</v>
      </c>
      <c r="D55" s="22" t="s">
        <v>31</v>
      </c>
      <c r="E55" s="23" t="s">
        <v>20</v>
      </c>
      <c r="F55" s="24" t="s">
        <v>30</v>
      </c>
      <c r="G55" s="25" t="s">
        <v>33</v>
      </c>
      <c r="H55" s="26">
        <v>131100</v>
      </c>
      <c r="I55" s="26">
        <v>131100</v>
      </c>
      <c r="J55" s="20">
        <f t="shared" si="0"/>
        <v>100</v>
      </c>
      <c r="K55" s="37"/>
    </row>
    <row r="56" spans="1:11" ht="34.5" thickBot="1" x14ac:dyDescent="0.25">
      <c r="A56" s="35"/>
      <c r="B56" s="41" t="s">
        <v>17</v>
      </c>
      <c r="C56" s="21" t="s">
        <v>16</v>
      </c>
      <c r="D56" s="22" t="s">
        <v>31</v>
      </c>
      <c r="E56" s="23" t="s">
        <v>20</v>
      </c>
      <c r="F56" s="24" t="s">
        <v>30</v>
      </c>
      <c r="G56" s="25" t="s">
        <v>12</v>
      </c>
      <c r="H56" s="26">
        <v>1112162.28</v>
      </c>
      <c r="I56" s="26">
        <v>1112162.28</v>
      </c>
      <c r="J56" s="20">
        <f t="shared" si="0"/>
        <v>100</v>
      </c>
      <c r="K56" s="37"/>
    </row>
    <row r="57" spans="1:11" ht="13.5" thickBot="1" x14ac:dyDescent="0.25">
      <c r="A57" s="35"/>
      <c r="B57" s="41" t="s">
        <v>32</v>
      </c>
      <c r="C57" s="21" t="s">
        <v>16</v>
      </c>
      <c r="D57" s="22" t="s">
        <v>31</v>
      </c>
      <c r="E57" s="23" t="s">
        <v>20</v>
      </c>
      <c r="F57" s="24" t="s">
        <v>30</v>
      </c>
      <c r="G57" s="25" t="s">
        <v>29</v>
      </c>
      <c r="H57" s="26">
        <v>34400</v>
      </c>
      <c r="I57" s="26">
        <v>34400</v>
      </c>
      <c r="J57" s="20">
        <f t="shared" si="0"/>
        <v>100</v>
      </c>
      <c r="K57" s="37"/>
    </row>
    <row r="58" spans="1:11" ht="23.25" thickBot="1" x14ac:dyDescent="0.25">
      <c r="A58" s="35"/>
      <c r="B58" s="41" t="s">
        <v>28</v>
      </c>
      <c r="C58" s="21" t="s">
        <v>16</v>
      </c>
      <c r="D58" s="22" t="s">
        <v>23</v>
      </c>
      <c r="E58" s="23" t="s">
        <v>27</v>
      </c>
      <c r="F58" s="24" t="s">
        <v>25</v>
      </c>
      <c r="G58" s="25" t="s">
        <v>1</v>
      </c>
      <c r="H58" s="26">
        <v>22645.200000000001</v>
      </c>
      <c r="I58" s="26">
        <v>22645.200000000001</v>
      </c>
      <c r="J58" s="20">
        <f t="shared" si="0"/>
        <v>100</v>
      </c>
      <c r="K58" s="37"/>
    </row>
    <row r="59" spans="1:11" ht="23.25" thickBot="1" x14ac:dyDescent="0.25">
      <c r="A59" s="35"/>
      <c r="B59" s="41" t="s">
        <v>26</v>
      </c>
      <c r="C59" s="21" t="s">
        <v>16</v>
      </c>
      <c r="D59" s="22" t="s">
        <v>23</v>
      </c>
      <c r="E59" s="23" t="s">
        <v>3</v>
      </c>
      <c r="F59" s="24" t="s">
        <v>25</v>
      </c>
      <c r="G59" s="25" t="s">
        <v>1</v>
      </c>
      <c r="H59" s="26">
        <v>22645.200000000001</v>
      </c>
      <c r="I59" s="26">
        <v>22645.200000000001</v>
      </c>
      <c r="J59" s="20">
        <f t="shared" si="0"/>
        <v>100</v>
      </c>
      <c r="K59" s="37"/>
    </row>
    <row r="60" spans="1:11" ht="23.25" thickBot="1" x14ac:dyDescent="0.25">
      <c r="A60" s="35"/>
      <c r="B60" s="41" t="s">
        <v>24</v>
      </c>
      <c r="C60" s="21" t="s">
        <v>16</v>
      </c>
      <c r="D60" s="22" t="s">
        <v>23</v>
      </c>
      <c r="E60" s="23" t="s">
        <v>3</v>
      </c>
      <c r="F60" s="24" t="s">
        <v>22</v>
      </c>
      <c r="G60" s="25" t="s">
        <v>1</v>
      </c>
      <c r="H60" s="26">
        <v>22645.200000000001</v>
      </c>
      <c r="I60" s="26">
        <v>22645.200000000001</v>
      </c>
      <c r="J60" s="20">
        <f t="shared" si="0"/>
        <v>100</v>
      </c>
      <c r="K60" s="37"/>
    </row>
    <row r="61" spans="1:11" ht="34.5" thickBot="1" x14ac:dyDescent="0.25">
      <c r="A61" s="35"/>
      <c r="B61" s="41" t="s">
        <v>17</v>
      </c>
      <c r="C61" s="21" t="s">
        <v>16</v>
      </c>
      <c r="D61" s="22" t="s">
        <v>23</v>
      </c>
      <c r="E61" s="23" t="s">
        <v>3</v>
      </c>
      <c r="F61" s="24" t="s">
        <v>22</v>
      </c>
      <c r="G61" s="25" t="s">
        <v>12</v>
      </c>
      <c r="H61" s="26">
        <v>22645.200000000001</v>
      </c>
      <c r="I61" s="26">
        <v>22645.200000000001</v>
      </c>
      <c r="J61" s="20">
        <f t="shared" si="0"/>
        <v>100</v>
      </c>
      <c r="K61" s="37"/>
    </row>
    <row r="62" spans="1:11" ht="23.25" thickBot="1" x14ac:dyDescent="0.25">
      <c r="A62" s="35"/>
      <c r="B62" s="41" t="s">
        <v>21</v>
      </c>
      <c r="C62" s="21" t="s">
        <v>16</v>
      </c>
      <c r="D62" s="22" t="s">
        <v>15</v>
      </c>
      <c r="E62" s="23" t="s">
        <v>20</v>
      </c>
      <c r="F62" s="24" t="s">
        <v>19</v>
      </c>
      <c r="G62" s="25" t="s">
        <v>1</v>
      </c>
      <c r="H62" s="26">
        <v>413193.93</v>
      </c>
      <c r="I62" s="26">
        <v>413193.93</v>
      </c>
      <c r="J62" s="20">
        <f t="shared" si="0"/>
        <v>100</v>
      </c>
      <c r="K62" s="37"/>
    </row>
    <row r="63" spans="1:11" ht="26.25" customHeight="1" thickBot="1" x14ac:dyDescent="0.25">
      <c r="A63" s="35"/>
      <c r="B63" s="41" t="s">
        <v>17</v>
      </c>
      <c r="C63" s="21" t="s">
        <v>16</v>
      </c>
      <c r="D63" s="22" t="s">
        <v>15</v>
      </c>
      <c r="E63" s="23" t="s">
        <v>20</v>
      </c>
      <c r="F63" s="24" t="s">
        <v>19</v>
      </c>
      <c r="G63" s="25" t="s">
        <v>12</v>
      </c>
      <c r="H63" s="26">
        <v>413193.93</v>
      </c>
      <c r="I63" s="26">
        <v>413193.93</v>
      </c>
      <c r="J63" s="20">
        <f t="shared" si="0"/>
        <v>100</v>
      </c>
      <c r="K63" s="37"/>
    </row>
    <row r="64" spans="1:11" ht="45.75" hidden="1" thickBot="1" x14ac:dyDescent="0.25">
      <c r="A64" s="35"/>
      <c r="B64" s="41" t="s">
        <v>18</v>
      </c>
      <c r="C64" s="21" t="s">
        <v>16</v>
      </c>
      <c r="D64" s="22" t="s">
        <v>15</v>
      </c>
      <c r="E64" s="23" t="s">
        <v>14</v>
      </c>
      <c r="F64" s="24" t="s">
        <v>13</v>
      </c>
      <c r="G64" s="25" t="s">
        <v>1</v>
      </c>
      <c r="H64" s="26">
        <v>0</v>
      </c>
      <c r="I64" s="26">
        <v>0</v>
      </c>
      <c r="J64" s="20" t="e">
        <f t="shared" si="0"/>
        <v>#DIV/0!</v>
      </c>
      <c r="K64" s="37"/>
    </row>
    <row r="65" spans="1:11" ht="34.5" hidden="1" thickBot="1" x14ac:dyDescent="0.25">
      <c r="A65" s="35"/>
      <c r="B65" s="41" t="s">
        <v>17</v>
      </c>
      <c r="C65" s="21" t="s">
        <v>16</v>
      </c>
      <c r="D65" s="22" t="s">
        <v>15</v>
      </c>
      <c r="E65" s="23" t="s">
        <v>14</v>
      </c>
      <c r="F65" s="24" t="s">
        <v>13</v>
      </c>
      <c r="G65" s="25" t="s">
        <v>12</v>
      </c>
      <c r="H65" s="26">
        <v>0</v>
      </c>
      <c r="I65" s="26">
        <v>0</v>
      </c>
      <c r="J65" s="20" t="e">
        <f t="shared" si="0"/>
        <v>#DIV/0!</v>
      </c>
      <c r="K65" s="37"/>
    </row>
    <row r="66" spans="1:11" ht="13.5" thickBot="1" x14ac:dyDescent="0.25">
      <c r="A66" s="35"/>
      <c r="B66" s="41" t="s">
        <v>11</v>
      </c>
      <c r="C66" s="21" t="s">
        <v>5</v>
      </c>
      <c r="D66" s="22" t="s">
        <v>4</v>
      </c>
      <c r="E66" s="23" t="s">
        <v>3</v>
      </c>
      <c r="F66" s="24" t="s">
        <v>2</v>
      </c>
      <c r="G66" s="25" t="s">
        <v>1</v>
      </c>
      <c r="H66" s="26">
        <v>12000</v>
      </c>
      <c r="I66" s="26">
        <v>12000</v>
      </c>
      <c r="J66" s="20">
        <f t="shared" si="0"/>
        <v>100</v>
      </c>
      <c r="K66" s="37"/>
    </row>
    <row r="67" spans="1:11" ht="22.5" x14ac:dyDescent="0.2">
      <c r="A67" s="35"/>
      <c r="B67" s="41" t="s">
        <v>10</v>
      </c>
      <c r="C67" s="21" t="s">
        <v>5</v>
      </c>
      <c r="D67" s="22" t="s">
        <v>4</v>
      </c>
      <c r="E67" s="23" t="s">
        <v>3</v>
      </c>
      <c r="F67" s="24" t="s">
        <v>2</v>
      </c>
      <c r="G67" s="25" t="s">
        <v>9</v>
      </c>
      <c r="H67" s="26">
        <v>12000</v>
      </c>
      <c r="I67" s="26">
        <v>12000</v>
      </c>
      <c r="J67" s="20">
        <f t="shared" si="0"/>
        <v>100</v>
      </c>
      <c r="K67" s="37"/>
    </row>
    <row r="68" spans="1:11" ht="12.75" hidden="1" customHeight="1" thickBot="1" x14ac:dyDescent="0.25">
      <c r="A68" s="35"/>
      <c r="B68" s="42" t="s">
        <v>8</v>
      </c>
      <c r="C68" s="27" t="s">
        <v>5</v>
      </c>
      <c r="D68" s="28" t="s">
        <v>4</v>
      </c>
      <c r="E68" s="29" t="s">
        <v>3</v>
      </c>
      <c r="F68" s="30" t="s">
        <v>2</v>
      </c>
      <c r="G68" s="31" t="s">
        <v>7</v>
      </c>
      <c r="H68" s="32">
        <v>0</v>
      </c>
      <c r="I68" s="32">
        <v>0</v>
      </c>
      <c r="J68" s="43" t="e">
        <f t="shared" si="0"/>
        <v>#DIV/0!</v>
      </c>
      <c r="K68" s="37"/>
    </row>
    <row r="69" spans="1:11" ht="12.75" customHeight="1" x14ac:dyDescent="0.2">
      <c r="A69" s="36"/>
      <c r="B69" s="44" t="s">
        <v>6</v>
      </c>
      <c r="C69" s="45" t="s">
        <v>5</v>
      </c>
      <c r="D69" s="46" t="s">
        <v>4</v>
      </c>
      <c r="E69" s="46" t="s">
        <v>3</v>
      </c>
      <c r="F69" s="46" t="s">
        <v>2</v>
      </c>
      <c r="G69" s="46"/>
      <c r="H69" s="47">
        <f>H15+H23+H25+H27+H29+H32+H34+H36+H40+H45+H48+H49+H58+H62+H66</f>
        <v>18408156.299999997</v>
      </c>
      <c r="I69" s="47">
        <f>I15+I23+I25+I27+I29+I32+I34+I36+I40+I45+I48+I49+I58+I62+I66</f>
        <v>17941574.119999997</v>
      </c>
      <c r="J69" s="26">
        <f t="shared" si="0"/>
        <v>97.465350834727531</v>
      </c>
      <c r="K69" s="2"/>
    </row>
    <row r="70" spans="1:11" ht="12.75" customHeight="1" x14ac:dyDescent="0.2">
      <c r="A70" s="3"/>
      <c r="B70" s="33"/>
      <c r="C70" s="33"/>
      <c r="D70" s="33"/>
      <c r="E70" s="33"/>
      <c r="F70" s="33"/>
      <c r="G70" s="33"/>
      <c r="H70" s="33"/>
      <c r="I70" s="33"/>
      <c r="J70" s="33"/>
      <c r="K70" s="2"/>
    </row>
    <row r="71" spans="1:11" ht="1.5" customHeight="1" x14ac:dyDescent="0.2">
      <c r="A71" s="3"/>
      <c r="B71" s="33"/>
      <c r="C71" s="34"/>
      <c r="D71" s="33"/>
      <c r="E71" s="33"/>
      <c r="F71" s="33"/>
      <c r="G71" s="33"/>
      <c r="H71" s="33"/>
      <c r="I71" s="33"/>
      <c r="J71" s="33"/>
      <c r="K71" s="1"/>
    </row>
    <row r="72" spans="1:11" ht="12.75" customHeight="1" x14ac:dyDescent="0.2">
      <c r="A72" s="5" t="s">
        <v>1</v>
      </c>
      <c r="B72" s="4"/>
      <c r="C72" s="4"/>
      <c r="D72" s="4"/>
      <c r="E72" s="4"/>
      <c r="F72" s="1"/>
      <c r="G72" s="4"/>
      <c r="H72" s="4"/>
      <c r="I72" s="4"/>
      <c r="J72" s="4"/>
      <c r="K72" s="1"/>
    </row>
    <row r="73" spans="1:11" ht="12.75" customHeight="1" x14ac:dyDescent="0.2">
      <c r="A73" s="5"/>
      <c r="B73" s="4"/>
      <c r="C73" s="4"/>
      <c r="D73" s="4"/>
      <c r="E73" s="4"/>
      <c r="F73" s="1"/>
      <c r="G73" s="4"/>
      <c r="H73" s="4"/>
      <c r="I73" s="4"/>
      <c r="J73" s="4"/>
      <c r="K73" s="1"/>
    </row>
    <row r="74" spans="1:11" ht="1.5" customHeight="1" x14ac:dyDescent="0.2">
      <c r="A74" s="5"/>
      <c r="B74" s="4"/>
      <c r="C74" s="4"/>
      <c r="D74" s="4"/>
      <c r="E74" s="4"/>
      <c r="F74" s="1"/>
      <c r="G74" s="4"/>
      <c r="H74" s="4"/>
      <c r="I74" s="4"/>
      <c r="J74" s="4"/>
      <c r="K74" s="1"/>
    </row>
    <row r="75" spans="1:11" ht="12.75" customHeight="1" x14ac:dyDescent="0.2">
      <c r="A75" s="5" t="s">
        <v>1</v>
      </c>
      <c r="B75" s="4"/>
      <c r="C75" s="4"/>
      <c r="D75" s="4"/>
      <c r="E75" s="4"/>
      <c r="F75" s="1"/>
      <c r="G75" s="4"/>
      <c r="H75" s="4"/>
      <c r="I75" s="4"/>
      <c r="J75" s="4"/>
      <c r="K75" s="1"/>
    </row>
    <row r="76" spans="1:11" ht="12.75" customHeight="1" x14ac:dyDescent="0.2">
      <c r="A76" s="5"/>
      <c r="B76" s="4"/>
      <c r="C76" s="4"/>
      <c r="D76" s="4"/>
      <c r="E76" s="4"/>
      <c r="F76" s="1"/>
      <c r="G76" s="4"/>
      <c r="H76" s="4"/>
      <c r="I76" s="4"/>
      <c r="J76" s="4"/>
      <c r="K76" s="1"/>
    </row>
    <row r="77" spans="1:11" ht="1.5" customHeight="1" x14ac:dyDescent="0.2">
      <c r="A77" s="5"/>
      <c r="B77" s="4"/>
      <c r="C77" s="4"/>
      <c r="D77" s="4"/>
      <c r="E77" s="4"/>
      <c r="F77" s="1"/>
      <c r="G77" s="4"/>
      <c r="H77" s="4"/>
      <c r="I77" s="4"/>
      <c r="J77" s="4"/>
      <c r="K77" s="1"/>
    </row>
    <row r="78" spans="1:11" ht="12.75" customHeight="1" x14ac:dyDescent="0.2">
      <c r="A78" s="5" t="s">
        <v>1</v>
      </c>
      <c r="B78" s="4"/>
      <c r="C78" s="4"/>
      <c r="D78" s="4"/>
      <c r="E78" s="4"/>
      <c r="F78" s="1"/>
      <c r="G78" s="4"/>
      <c r="H78" s="4"/>
      <c r="I78" s="4"/>
      <c r="J78" s="4"/>
      <c r="K78" s="1"/>
    </row>
    <row r="79" spans="1:11" ht="12.75" customHeight="1" x14ac:dyDescent="0.2">
      <c r="A79" s="5"/>
      <c r="B79" s="4"/>
      <c r="C79" s="4"/>
      <c r="D79" s="4"/>
      <c r="E79" s="4"/>
      <c r="F79" s="1"/>
      <c r="G79" s="4"/>
      <c r="H79" s="4"/>
      <c r="I79" s="4"/>
      <c r="J79" s="4"/>
      <c r="K79" s="1"/>
    </row>
    <row r="80" spans="1:11" ht="2.25" customHeight="1" x14ac:dyDescent="0.2">
      <c r="A80" s="5"/>
      <c r="B80" s="4"/>
      <c r="C80" s="4"/>
      <c r="D80" s="4"/>
      <c r="E80" s="4"/>
      <c r="F80" s="1"/>
      <c r="G80" s="4"/>
      <c r="H80" s="4"/>
      <c r="I80" s="4"/>
      <c r="J80" s="4"/>
      <c r="K80" s="1"/>
    </row>
    <row r="81" spans="1:11" ht="12.75" customHeight="1" x14ac:dyDescent="0.2">
      <c r="A81" s="5" t="s">
        <v>1</v>
      </c>
      <c r="B81" s="4"/>
      <c r="C81" s="4"/>
      <c r="D81" s="4"/>
      <c r="E81" s="4"/>
      <c r="F81" s="1"/>
      <c r="G81" s="4"/>
      <c r="H81" s="4"/>
      <c r="I81" s="4"/>
      <c r="J81" s="4"/>
      <c r="K81" s="1"/>
    </row>
    <row r="82" spans="1:11" ht="2.25" customHeight="1" x14ac:dyDescent="0.2">
      <c r="A82" s="3"/>
      <c r="B82" s="1"/>
      <c r="C82" s="1"/>
      <c r="D82" s="1"/>
      <c r="E82" s="1"/>
      <c r="F82" s="1"/>
      <c r="G82" s="1"/>
      <c r="H82" s="1"/>
      <c r="I82" s="1"/>
      <c r="J82" s="1"/>
      <c r="K82" s="1"/>
    </row>
    <row r="83" spans="1:11" ht="12.75" customHeight="1" x14ac:dyDescent="0.2">
      <c r="A83" s="1" t="s">
        <v>0</v>
      </c>
      <c r="B83" s="1"/>
      <c r="C83" s="1"/>
      <c r="D83" s="1"/>
      <c r="E83" s="1"/>
      <c r="F83" s="1"/>
      <c r="G83" s="1"/>
      <c r="H83" s="1"/>
      <c r="I83" s="1"/>
      <c r="J83" s="1"/>
      <c r="K83" s="1"/>
    </row>
  </sheetData>
  <mergeCells count="13">
    <mergeCell ref="I1:J1"/>
    <mergeCell ref="C2:J6"/>
    <mergeCell ref="B7:J7"/>
    <mergeCell ref="B8:J8"/>
    <mergeCell ref="B10:B13"/>
    <mergeCell ref="C10:G11"/>
    <mergeCell ref="H10:J10"/>
    <mergeCell ref="H11:J11"/>
    <mergeCell ref="I12:I13"/>
    <mergeCell ref="C12:F13"/>
    <mergeCell ref="G12:G13"/>
    <mergeCell ref="H12:H13"/>
    <mergeCell ref="J12:J13"/>
  </mergeCells>
  <pageMargins left="0.23622048182750299" right="0.23622048182750299" top="0.39370078740157499" bottom="0.39370078740157499" header="0.23622048182750299" footer="0.23622048182750299"/>
  <pageSetup paperSize="9" scale="76" fitToHeight="0" orientation="portrait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БР ГРБС по ПБС_5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2023-04-13T06:36:59Z</dcterms:created>
  <dcterms:modified xsi:type="dcterms:W3CDTF">2023-04-13T08:58:02Z</dcterms:modified>
</cp:coreProperties>
</file>